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c69e14eb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b6e049a21114991"/>
    <x:sheet xmlns:r="http://schemas.openxmlformats.org/officeDocument/2006/relationships" name="Inventory" sheetId="2" r:id="R524256679d814734"/>
    <x:sheet xmlns:r="http://schemas.openxmlformats.org/officeDocument/2006/relationships" name="Monthly" sheetId="3" r:id="R7172b644da694132"/>
    <x:sheet xmlns:r="http://schemas.openxmlformats.org/officeDocument/2006/relationships" name="How to use" sheetId="4" r:id="R7a9551fb2e0844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 mmm yyyy"/>
    <x:numFmt numFmtId="201" formatCode="£#,##0.00;[Red]-£#,##0.00"/>
    <x:numFmt numFmtId="202" formatCode="0"/>
    <x:numFmt numFmtId="203" formatCode="0.0%"/>
    <x:numFmt numFmtId="204" formatCode="0.0"/>
    <x:numFmt numFmtId="205" formatCode="mmm yyyy"/>
  </x:numFmts>
  <x:fonts count="8">
    <x:font>
      <x:sz val="11"/>
      <x:name val="Carlito"/>
    </x:font>
    <x:font>
      <x:b/>
      <x:sz val="10"/>
      <x:color rgb="FFFFFFFF"/>
      <x:name val="Arial"/>
    </x:font>
    <x:font>
      <x:sz val="10"/>
      <x:color rgb="FF26352D"/>
      <x:name val="Arial"/>
    </x:font>
    <x:font>
      <x:b/>
      <x:sz val="16"/>
      <x:color rgb="FF173B2B"/>
      <x:name val="Arial"/>
    </x:font>
    <x:font>
      <x:i/>
      <x:sz val="10"/>
      <x:color rgb="FF60746A"/>
      <x:name val="Arial"/>
    </x:font>
    <x:font>
      <x:sz val="10"/>
      <x:color rgb="FF60746A"/>
      <x:name val="Arial"/>
    </x:font>
    <x:font>
      <x:b/>
      <x:sz val="10"/>
      <x:color rgb="FF26352D"/>
      <x:name val="Arial"/>
    </x:font>
    <x:font>
      <x:b/>
      <x:sz val="10"/>
      <x:color rgb="FF173B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E8F1EC"/>
      </x:patternFill>
    </x:fill>
    <x:fill>
      <x:patternFill patternType="solid">
        <x:fgColor rgb="FF173B2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3" borderId="0" xfId="0" applyNumberFormat="1" applyFont="1" applyFill="1" applyBorder="1"/>
    <x:xf numFmtId="0" fontId="2" fillId="0" borderId="0" xfId="0" applyNumberFormat="1" applyFont="1" applyFill="1" applyBorder="1"/>
    <x:xf numFmtId="200" fontId="2" fillId="2" borderId="0" xfId="0" applyNumberFormat="1" applyFont="1" applyFill="1" applyBorder="1"/>
    <x:xf numFmtId="201" fontId="2" fillId="2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3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1" fontId="0" fillId="3" borderId="0" xfId="0" applyNumberFormat="1" applyFont="1" applyFill="1" applyBorder="1"/>
    <x:xf numFmtId="204" fontId="0" fillId="3" borderId="0" xfId="0" applyNumberFormat="1" applyFont="1" applyFill="1" applyBorder="1"/>
    <x:xf numFmtId="203" fontId="0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5" fontId="0" fillId="0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 wrapText="1"/>
    </x:xf>
    <x:xf numFmtId="205" fontId="2" fillId="0" borderId="0" xfId="0" applyNumberFormat="1" applyFont="1" applyFill="1" applyBorder="1"/>
    <x:xf numFmtId="201" fontId="2" fillId="0" borderId="0" xfId="0" applyNumberFormat="1" applyFont="1" applyFill="1" applyBorder="1"/>
    <x:xf numFmtId="204" fontId="2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a0bf4ffe84837" /><Relationship Type="http://schemas.openxmlformats.org/officeDocument/2006/relationships/theme" Target="/xl/theme/theme1.xml" Id="R17441ab3411344f2" /><Relationship Type="http://schemas.openxmlformats.org/officeDocument/2006/relationships/sharedStrings" Target="/xl/sharedStrings.xml" Id="R7b8019de1ebd4e2b" /><Relationship Type="http://schemas.openxmlformats.org/officeDocument/2006/relationships/worksheet" Target="/xl/worksheets/sheet1.xml" Id="R4b6e049a21114991" /><Relationship Type="http://schemas.openxmlformats.org/officeDocument/2006/relationships/worksheet" Target="/xl/worksheets/sheet2.xml" Id="R524256679d814734" /><Relationship Type="http://schemas.openxmlformats.org/officeDocument/2006/relationships/worksheet" Target="/xl/worksheets/sheet3.xml" Id="R7172b644da694132" /><Relationship Type="http://schemas.openxmlformats.org/officeDocument/2006/relationships/worksheet" Target="/xl/worksheets/sheet4.xml" Id="R7a9551fb2e08442d" /></Relationships>
</file>

<file path=xl/tables/table1.xml><?xml version="1.0" encoding="utf-8"?>
<x:table xmlns:x="http://schemas.openxmlformats.org/spreadsheetml/2006/main" id="1" name="InventoryTable" displayName="InventoryTable" ref="A1:W501" headerRowCount="1" totalsRowCount="0" totalsRowShown="0">
  <x:tableColumns count="23">
    <x:tableColumn id="1" name="Item Code"/>
    <x:tableColumn id="2" name="Date Acquired"/>
    <x:tableColumn id="3" name="Item / Title"/>
    <x:tableColumn id="4" name="Category"/>
    <x:tableColumn id="5" name="Brand"/>
    <x:tableColumn id="6" name="Label Size"/>
    <x:tableColumn id="7" name="Condition"/>
    <x:tableColumn id="8" name="Acquisition Cost (£)"/>
    <x:tableColumn id="9" name="Prep &amp; Other Costs (£)"/>
    <x:tableColumn id="10" name="Listed Date"/>
    <x:tableColumn id="11" name="Asking Price (£)"/>
    <x:tableColumn id="12" name="Status"/>
    <x:tableColumn id="13" name="Sold Date"/>
    <x:tableColumn id="14" name="Sale Price (£)"/>
    <x:tableColumn id="15" name="Refunds / Adjustments (£)"/>
    <x:tableColumn id="16" name="Selling Costs (£)"/>
    <x:tableColumn id="17" name="Net Proceeds (£)"/>
    <x:tableColumn id="18" name="Gross Profit (£)"/>
    <x:tableColumn id="19" name="Days to Sale"/>
    <x:tableColumn id="20" name="Return on Cost"/>
    <x:tableColumn id="21" name="Storage Location"/>
    <x:tableColumn id="22" name="Vinted Listing URL / ID"/>
    <x:tableColumn id="23" name="Not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MonthlySalesTable" displayName="MonthlySalesTable" ref="A1:E13" headerRowCount="1" totalsRowCount="0" totalsRowShown="0">
  <x:tableColumns count="5">
    <x:tableColumn id="1" name="Month"/>
    <x:tableColumn id="2" name="Items Sold"/>
    <x:tableColumn id="3" name="Net Proceeds (£)"/>
    <x:tableColumn id="4" name="Gross Profit (£)"/>
    <x:tableColumn id="5" name="Avg Days to Sal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344ed6dd786468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6b807fa20b4e50" /></Relationships>
</file>

<file path=xl/worksheets/sheet1.xml><?xml version="1.0" encoding="utf-8"?>
<x:worksheet xmlns:x="http://schemas.openxmlformats.org/spreadsheetml/2006/main">
  <x:sheetPr>
    <x:tabColor rgb="FF173B2B"/>
  </x:sheetPr>
  <x:sheetViews>
    <x:sheetView showGridLines="0" workbookViewId="0"/>
  </x:sheetViews>
  <x:sheetFormatPr defaultRowHeight="15"/>
  <x:cols>
    <x:col min="1" max="1" width="43" hidden="0" customWidth="1"/>
    <x:col min="2" max="2" width="23" hidden="0" customWidth="1"/>
    <x:col min="3" max="3" width="3" hidden="0" customWidth="1"/>
    <x:col min="4" max="4" width="23" hidden="0" customWidth="1"/>
    <x:col min="5" max="5" width="16" hidden="0" customWidth="1"/>
  </x:cols>
  <x:sheetData>
    <x:row r="1">
      <x:c r="A1" s="16" t="str">
        <x:v>Vinted Inventory &amp; Sales Dashboard</x:v>
      </x:c>
      <x:c r="B1" s="16"/>
      <x:c r="C1" s="16"/>
      <x:c r="D1" s="16"/>
      <x:c r="E1" s="16"/>
      <x:c r="F1" s="16"/>
      <x:c r="G1" s="16"/>
      <x:c r="H1" s="16"/>
    </x:row>
    <x:row r="2">
      <x:c r="A2" s="17" t="str">
        <x:v>Live summary from the Inventory tab · enter actual costs and sale amounts for useful results</x:v>
      </x:c>
      <x:c r="B2" s="17"/>
      <x:c r="C2" s="17"/>
      <x:c r="D2" s="17"/>
      <x:c r="E2" s="17"/>
      <x:c r="F2" s="17"/>
      <x:c r="G2" s="17"/>
      <x:c r="H2" s="17"/>
    </x:row>
    <x:row r="4">
      <x:c r="A4" s="4" t="str">
        <x:v>Metric</x:v>
      </x:c>
      <x:c r="B4" s="4" t="str">
        <x:v>Current total</x:v>
      </x:c>
      <x:c r="D4" s="4" t="str">
        <x:v>Listing status</x:v>
      </x:c>
      <x:c r="E4" s="4" t="str">
        <x:v>Items</x:v>
      </x:c>
    </x:row>
    <x:row r="5">
      <x:c r="A5" s="10" t="str">
        <x:v>Items recorded</x:v>
      </x:c>
      <x:c r="B5" s="2" t="n">
        <x:f>COUNTIF(Inventory!$C$2:$C$501,"&lt;&gt;")</x:f>
        <x:v>0</x:v>
      </x:c>
      <x:c r="D5" s="10" t="str">
        <x:v>Active</x:v>
      </x:c>
      <x:c r="E5" s="2" t="n">
        <x:f>COUNTIF(Inventory!$L$2:$L$501,D5)</x:f>
        <x:v>0</x:v>
      </x:c>
    </x:row>
    <x:row r="6">
      <x:c r="A6" s="10" t="str">
        <x:v>Active listings (incl. holiday hidden)</x:v>
      </x:c>
      <x:c r="B6" s="2" t="n">
        <x:f>COUNTIF(Inventory!$L$2:$L$501,"Active")+COUNTIF(Inventory!$L$2:$L$501,"Holiday hidden")</x:f>
        <x:v>0</x:v>
      </x:c>
      <x:c r="D6" s="10" t="str">
        <x:v>Holiday hidden</x:v>
      </x:c>
      <x:c r="E6" s="2" t="n">
        <x:f>COUNTIF(Inventory!$L$2:$L$501,D6)</x:f>
        <x:v>0</x:v>
      </x:c>
    </x:row>
    <x:row r="7">
      <x:c r="A7" s="10" t="str">
        <x:v>Sold items</x:v>
      </x:c>
      <x:c r="B7" s="2" t="n">
        <x:f>COUNTIF(Inventory!$L$2:$L$501,"Sold")</x:f>
        <x:v>0</x:v>
      </x:c>
      <x:c r="D7" s="10" t="str">
        <x:v>Draft</x:v>
      </x:c>
      <x:c r="E7" s="2" t="n">
        <x:f>COUNTIF(Inventory!$L$2:$L$501,D7)</x:f>
        <x:v>0</x:v>
      </x:c>
    </x:row>
    <x:row r="8">
      <x:c r="A8" s="10" t="str">
        <x:v>Unsold stock at cost</x:v>
      </x:c>
      <x:c r="B8" s="18" t="n">
        <x:f>SUMIFS(Inventory!$H$2:$H$501,Inventory!$L$2:$L$501,"&lt;&gt;Sold",Inventory!$L$2:$L$501,"&lt;&gt;Removed")+SUMIFS(Inventory!$I$2:$I$501,Inventory!$L$2:$L$501,"&lt;&gt;Sold",Inventory!$L$2:$L$501,"&lt;&gt;Removed")</x:f>
        <x:v>0</x:v>
      </x:c>
      <x:c r="D8" s="10" t="str">
        <x:v>Hidden</x:v>
      </x:c>
      <x:c r="E8" s="2" t="n">
        <x:f>COUNTIF(Inventory!$L$2:$L$501,D8)</x:f>
        <x:v>0</x:v>
      </x:c>
    </x:row>
    <x:row r="9">
      <x:c r="A9" s="10" t="str">
        <x:v>Net sale proceeds</x:v>
      </x:c>
      <x:c r="B9" s="18" t="n">
        <x:f>SUM(Inventory!$Q$2:$Q$501)</x:f>
        <x:v>0</x:v>
      </x:c>
      <x:c r="D9" s="10" t="str">
        <x:v>Under review</x:v>
      </x:c>
      <x:c r="E9" s="2" t="n">
        <x:f>COUNTIF(Inventory!$L$2:$L$501,D9)</x:f>
        <x:v>0</x:v>
      </x:c>
    </x:row>
    <x:row r="10">
      <x:c r="A10" s="10" t="str">
        <x:v>Realised gross profit</x:v>
      </x:c>
      <x:c r="B10" s="18" t="n">
        <x:f>SUM(Inventory!$R$2:$R$501)</x:f>
        <x:v>0</x:v>
      </x:c>
      <x:c r="D10" s="10" t="str">
        <x:v>Sold</x:v>
      </x:c>
      <x:c r="E10" s="2" t="n">
        <x:f>COUNTIF(Inventory!$L$2:$L$501,D10)</x:f>
        <x:v>0</x:v>
      </x:c>
    </x:row>
    <x:row r="11">
      <x:c r="A11" s="10" t="str">
        <x:v>Average days to sale</x:v>
      </x:c>
      <x:c r="B11" s="19" t="str">
        <x:f>IFERROR(AVERAGE(Inventory!$S$2:$S$501),"")</x:f>
      </x:c>
      <x:c r="D11" s="10" t="str">
        <x:v>Returned</x:v>
      </x:c>
      <x:c r="E11" s="2" t="n">
        <x:f>COUNTIF(Inventory!$L$2:$L$501,D11)</x:f>
        <x:v>0</x:v>
      </x:c>
    </x:row>
    <x:row r="12">
      <x:c r="A12" s="10" t="str">
        <x:v>Realised return on cost</x:v>
      </x:c>
      <x:c r="B12" s="20" t="str">
        <x:f>IFERROR(SUM(Inventory!$R$2:$R$501)/(SUMIFS(Inventory!$H$2:$H$501,Inventory!$L$2:$L$501,"Sold")+SUMIFS(Inventory!$I$2:$I$501,Inventory!$L$2:$L$501,"Sold")),"")</x:f>
      </x:c>
      <x:c r="D12" s="10" t="str">
        <x:v>Removed</x:v>
      </x:c>
      <x:c r="E12" s="2" t="n">
        <x:f>COUNTIF(Inventory!$L$2:$L$501,D12)</x:f>
        <x:v>0</x:v>
      </x:c>
    </x:row>
    <x:row r="13">
      <x:c r="A13" s="10" t="str">
        <x:v>Sell-through rate</x:v>
      </x:c>
      <x:c r="B13" s="20" t="str">
        <x:f>IFERROR(COUNTIF(Inventory!$L$2:$L$501,"Sold")/(COUNTIF(Inventory!$L$2:$L$501,"Sold")+COUNTIF(Inventory!$L$2:$L$501,"Active")+COUNTIF(Inventory!$L$2:$L$501,"Holiday hidden")+COUNTIF(Inventory!$L$2:$L$501,"Hidden")),"")</x:f>
      </x:c>
      <x:c r="D13" s="10" t="str">
        <x:v>Intake</x:v>
      </x:c>
      <x:c r="E13" s="2" t="n">
        <x:f>COUNTIF(Inventory!$L$2:$L$501,D13)</x:f>
        <x:v>0</x:v>
      </x:c>
    </x:row>
    <x:row r="15" ht="26" customHeight="1">
      <x:c r="A15" s="23" t="str">
        <x:v>Active count includes Active + Holiday hidden. Draft, Hidden and Under review are shown separately. Unsold stock cost excludes Sold and Removed.</x:v>
      </x:c>
      <x:c r="B15" s="23"/>
      <x:c r="C15" s="23"/>
      <x:c r="D15" s="23"/>
      <x:c r="E15" s="23"/>
      <x:c r="F15" s="23"/>
      <x:c r="G15" s="23"/>
      <x:c r="H15" s="23"/>
    </x:row>
    <x:row r="16" ht="26" customHeight="1">
      <x:c r="A16" s="23"/>
      <x:c r="B16" s="23"/>
      <x:c r="C16" s="23"/>
      <x:c r="D16" s="23"/>
      <x:c r="E16" s="23"/>
      <x:c r="F16" s="23"/>
      <x:c r="G16" s="23"/>
      <x:c r="H16" s="23"/>
    </x:row>
  </x:sheetData>
  <x:mergeCells>
    <x:mergeCell ref="A1:H1"/>
    <x:mergeCell ref="A2:H2"/>
    <x:mergeCell ref="A15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7A84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0" hidden="0" customWidth="1"/>
    <x:col min="4" max="4" width="20" hidden="0" customWidth="1"/>
    <x:col min="5" max="5" width="18" hidden="0" customWidth="1"/>
    <x:col min="6" max="6" width="13" hidden="0" customWidth="1"/>
    <x:col min="7" max="7" width="20" hidden="0" customWidth="1"/>
    <x:col min="8" max="8" width="18" hidden="0" customWidth="1"/>
    <x:col min="9" max="9" width="18" hidden="0" customWidth="1"/>
    <x:col min="10" max="10" width="14" hidden="0" customWidth="1"/>
    <x:col min="11" max="11" width="16" hidden="0" customWidth="1"/>
    <x:col min="12" max="12" width="18" hidden="0" customWidth="1"/>
    <x:col min="13" max="13" width="14" hidden="0" customWidth="1"/>
    <x:col min="14" max="14" width="16" hidden="0" customWidth="1"/>
    <x:col min="15" max="15" width="21" hidden="0" customWidth="1"/>
    <x:col min="16" max="16" width="17" hidden="0" customWidth="1"/>
    <x:col min="17" max="17" width="17" hidden="0" customWidth="1"/>
    <x:col min="18" max="18" width="17" hidden="0" customWidth="1"/>
    <x:col min="19" max="19" width="15" hidden="0" customWidth="1"/>
    <x:col min="20" max="20" width="16" hidden="0" customWidth="1"/>
    <x:col min="21" max="21" width="20" hidden="0" customWidth="1"/>
    <x:col min="22" max="22" width="30" hidden="0" customWidth="1"/>
    <x:col min="23" max="23" width="34" hidden="0" customWidth="1"/>
  </x:cols>
  <x:sheetData>
    <x:row r="1" ht="34" customHeight="1">
      <x:c r="A1" s="7" t="str">
        <x:v>Item Code</x:v>
      </x:c>
      <x:c r="B1" s="7" t="str">
        <x:v>Date Acquired</x:v>
      </x:c>
      <x:c r="C1" s="7" t="str">
        <x:v>Item / Title</x:v>
      </x:c>
      <x:c r="D1" s="7" t="str">
        <x:v>Category</x:v>
      </x:c>
      <x:c r="E1" s="7" t="str">
        <x:v>Brand</x:v>
      </x:c>
      <x:c r="F1" s="7" t="str">
        <x:v>Label Size</x:v>
      </x:c>
      <x:c r="G1" s="7" t="str">
        <x:v>Condition</x:v>
      </x:c>
      <x:c r="H1" s="7" t="str">
        <x:v>Acquisition Cost (£)</x:v>
      </x:c>
      <x:c r="I1" s="7" t="str">
        <x:v>Prep &amp; Other Costs (£)</x:v>
      </x:c>
      <x:c r="J1" s="7" t="str">
        <x:v>Listed Date</x:v>
      </x:c>
      <x:c r="K1" s="7" t="str">
        <x:v>Asking Price (£)</x:v>
      </x:c>
      <x:c r="L1" s="7" t="str">
        <x:v>Status</x:v>
      </x:c>
      <x:c r="M1" s="7" t="str">
        <x:v>Sold Date</x:v>
      </x:c>
      <x:c r="N1" s="7" t="str">
        <x:v>Sale Price (£)</x:v>
      </x:c>
      <x:c r="O1" s="7" t="str">
        <x:v>Refunds / Adjustments (£)</x:v>
      </x:c>
      <x:c r="P1" s="7" t="str">
        <x:v>Selling Costs (£)</x:v>
      </x:c>
      <x:c r="Q1" s="7" t="str">
        <x:v>Net Proceeds (£)</x:v>
      </x:c>
      <x:c r="R1" s="7" t="str">
        <x:v>Gross Profit (£)</x:v>
      </x:c>
      <x:c r="S1" s="7" t="str">
        <x:v>Days to Sale</x:v>
      </x:c>
      <x:c r="T1" s="7" t="str">
        <x:v>Return on Cost</x:v>
      </x:c>
      <x:c r="U1" s="7" t="str">
        <x:v>Storage Location</x:v>
      </x:c>
      <x:c r="V1" s="7" t="str">
        <x:v>Vinted Listing URL / ID</x:v>
      </x:c>
      <x:c r="W1" s="7" t="str">
        <x:v>Notes</x:v>
      </x:c>
    </x:row>
    <x:row r="2">
      <x:c r="A2" s="8"/>
      <x:c r="B2" s="11"/>
      <x:c r="C2" s="8"/>
      <x:c r="D2" s="8"/>
      <x:c r="E2" s="8"/>
      <x:c r="F2" s="8"/>
      <x:c r="G2" s="8"/>
      <x:c r="H2" s="12"/>
      <x:c r="I2" s="12"/>
      <x:c r="J2" s="11"/>
      <x:c r="K2" s="12"/>
      <x:c r="L2" s="8"/>
      <x:c r="M2" s="11"/>
      <x:c r="N2" s="12"/>
      <x:c r="O2" s="12"/>
      <x:c r="P2" s="12"/>
      <x:c r="Q2" s="13" t="str">
        <x:f>IF(OR($C2="",$L2&lt;&gt;"Sold",$N2=""),"",$N2-$O2-$P2)</x:f>
      </x:c>
      <x:c r="R2" s="13" t="str">
        <x:f>IF(OR($Q2="",$H2=""),"",$Q2-$H2-$I2)</x:f>
      </x:c>
      <x:c r="S2" s="14" t="str">
        <x:f>IF(OR($C2="",$L2&lt;&gt;"Sold",$J2="",$M2=""),"",$M2-$J2)</x:f>
      </x:c>
      <x:c r="T2" s="15" t="str">
        <x:f>IF(OR($R2="",$H2="",$H2+$I2=0),"",$R2/($H2+$I2))</x:f>
      </x:c>
      <x:c r="U2" s="10"/>
      <x:c r="V2" s="10"/>
      <x:c r="W2" s="10"/>
    </x:row>
    <x:row r="3">
      <x:c r="A3" s="8"/>
      <x:c r="B3" s="11"/>
      <x:c r="C3" s="8"/>
      <x:c r="D3" s="8"/>
      <x:c r="E3" s="8"/>
      <x:c r="F3" s="8"/>
      <x:c r="G3" s="8"/>
      <x:c r="H3" s="12"/>
      <x:c r="I3" s="12"/>
      <x:c r="J3" s="11"/>
      <x:c r="K3" s="12"/>
      <x:c r="L3" s="8"/>
      <x:c r="M3" s="11"/>
      <x:c r="N3" s="12"/>
      <x:c r="O3" s="12"/>
      <x:c r="P3" s="12"/>
      <x:c r="Q3" s="13" t="str">
        <x:f>IF(OR($C3="",$L3&lt;&gt;"Sold",$N3=""),"",$N3-$O3-$P3)</x:f>
      </x:c>
      <x:c r="R3" s="13" t="str">
        <x:f>IF(OR($Q3="",$H3=""),"",$Q3-$H3-$I3)</x:f>
      </x:c>
      <x:c r="S3" s="14" t="str">
        <x:f>IF(OR($C3="",$L3&lt;&gt;"Sold",$J3="",$M3=""),"",$M3-$J3)</x:f>
      </x:c>
      <x:c r="T3" s="15" t="str">
        <x:f>IF(OR($R3="",$H3="",$H3+$I3=0),"",$R3/($H3+$I3))</x:f>
      </x:c>
      <x:c r="U3" s="10"/>
      <x:c r="V3" s="10"/>
      <x:c r="W3" s="10"/>
    </x:row>
    <x:row r="4">
      <x:c r="A4" s="8"/>
      <x:c r="B4" s="11"/>
      <x:c r="C4" s="8"/>
      <x:c r="D4" s="8"/>
      <x:c r="E4" s="8"/>
      <x:c r="F4" s="8"/>
      <x:c r="G4" s="8"/>
      <x:c r="H4" s="12"/>
      <x:c r="I4" s="12"/>
      <x:c r="J4" s="11"/>
      <x:c r="K4" s="12"/>
      <x:c r="L4" s="8"/>
      <x:c r="M4" s="11"/>
      <x:c r="N4" s="12"/>
      <x:c r="O4" s="12"/>
      <x:c r="P4" s="12"/>
      <x:c r="Q4" s="13" t="str">
        <x:f>IF(OR($C4="",$L4&lt;&gt;"Sold",$N4=""),"",$N4-$O4-$P4)</x:f>
      </x:c>
      <x:c r="R4" s="13" t="str">
        <x:f>IF(OR($Q4="",$H4=""),"",$Q4-$H4-$I4)</x:f>
      </x:c>
      <x:c r="S4" s="14" t="str">
        <x:f>IF(OR($C4="",$L4&lt;&gt;"Sold",$J4="",$M4=""),"",$M4-$J4)</x:f>
      </x:c>
      <x:c r="T4" s="15" t="str">
        <x:f>IF(OR($R4="",$H4="",$H4+$I4=0),"",$R4/($H4+$I4))</x:f>
      </x:c>
      <x:c r="U4" s="10"/>
      <x:c r="V4" s="10"/>
      <x:c r="W4" s="10"/>
    </x:row>
    <x:row r="5">
      <x:c r="A5" s="8"/>
      <x:c r="B5" s="11"/>
      <x:c r="C5" s="8"/>
      <x:c r="D5" s="8"/>
      <x:c r="E5" s="8"/>
      <x:c r="F5" s="8"/>
      <x:c r="G5" s="8"/>
      <x:c r="H5" s="12"/>
      <x:c r="I5" s="12"/>
      <x:c r="J5" s="11"/>
      <x:c r="K5" s="12"/>
      <x:c r="L5" s="8"/>
      <x:c r="M5" s="11"/>
      <x:c r="N5" s="12"/>
      <x:c r="O5" s="12"/>
      <x:c r="P5" s="12"/>
      <x:c r="Q5" s="13" t="str">
        <x:f>IF(OR($C5="",$L5&lt;&gt;"Sold",$N5=""),"",$N5-$O5-$P5)</x:f>
      </x:c>
      <x:c r="R5" s="13" t="str">
        <x:f>IF(OR($Q5="",$H5=""),"",$Q5-$H5-$I5)</x:f>
      </x:c>
      <x:c r="S5" s="14" t="str">
        <x:f>IF(OR($C5="",$L5&lt;&gt;"Sold",$J5="",$M5=""),"",$M5-$J5)</x:f>
      </x:c>
      <x:c r="T5" s="15" t="str">
        <x:f>IF(OR($R5="",$H5="",$H5+$I5=0),"",$R5/($H5+$I5))</x:f>
      </x:c>
      <x:c r="U5" s="10"/>
      <x:c r="V5" s="10"/>
      <x:c r="W5" s="10"/>
    </x:row>
    <x:row r="6">
      <x:c r="A6" s="8"/>
      <x:c r="B6" s="11"/>
      <x:c r="C6" s="8"/>
      <x:c r="D6" s="8"/>
      <x:c r="E6" s="8"/>
      <x:c r="F6" s="8"/>
      <x:c r="G6" s="8"/>
      <x:c r="H6" s="12"/>
      <x:c r="I6" s="12"/>
      <x:c r="J6" s="11"/>
      <x:c r="K6" s="12"/>
      <x:c r="L6" s="8"/>
      <x:c r="M6" s="11"/>
      <x:c r="N6" s="12"/>
      <x:c r="O6" s="12"/>
      <x:c r="P6" s="12"/>
      <x:c r="Q6" s="13" t="str">
        <x:f>IF(OR($C6="",$L6&lt;&gt;"Sold",$N6=""),"",$N6-$O6-$P6)</x:f>
      </x:c>
      <x:c r="R6" s="13" t="str">
        <x:f>IF(OR($Q6="",$H6=""),"",$Q6-$H6-$I6)</x:f>
      </x:c>
      <x:c r="S6" s="14" t="str">
        <x:f>IF(OR($C6="",$L6&lt;&gt;"Sold",$J6="",$M6=""),"",$M6-$J6)</x:f>
      </x:c>
      <x:c r="T6" s="15" t="str">
        <x:f>IF(OR($R6="",$H6="",$H6+$I6=0),"",$R6/($H6+$I6))</x:f>
      </x:c>
      <x:c r="U6" s="10"/>
      <x:c r="V6" s="10"/>
      <x:c r="W6" s="10"/>
    </x:row>
    <x:row r="7">
      <x:c r="A7" s="8"/>
      <x:c r="B7" s="11"/>
      <x:c r="C7" s="8"/>
      <x:c r="D7" s="8"/>
      <x:c r="E7" s="8"/>
      <x:c r="F7" s="8"/>
      <x:c r="G7" s="8"/>
      <x:c r="H7" s="12"/>
      <x:c r="I7" s="12"/>
      <x:c r="J7" s="11"/>
      <x:c r="K7" s="12"/>
      <x:c r="L7" s="8"/>
      <x:c r="M7" s="11"/>
      <x:c r="N7" s="12"/>
      <x:c r="O7" s="12"/>
      <x:c r="P7" s="12"/>
      <x:c r="Q7" s="13" t="str">
        <x:f>IF(OR($C7="",$L7&lt;&gt;"Sold",$N7=""),"",$N7-$O7-$P7)</x:f>
      </x:c>
      <x:c r="R7" s="13" t="str">
        <x:f>IF(OR($Q7="",$H7=""),"",$Q7-$H7-$I7)</x:f>
      </x:c>
      <x:c r="S7" s="14" t="str">
        <x:f>IF(OR($C7="",$L7&lt;&gt;"Sold",$J7="",$M7=""),"",$M7-$J7)</x:f>
      </x:c>
      <x:c r="T7" s="15" t="str">
        <x:f>IF(OR($R7="",$H7="",$H7+$I7=0),"",$R7/($H7+$I7))</x:f>
      </x:c>
      <x:c r="U7" s="10"/>
      <x:c r="V7" s="10"/>
      <x:c r="W7" s="10"/>
    </x:row>
    <x:row r="8">
      <x:c r="A8" s="8"/>
      <x:c r="B8" s="11"/>
      <x:c r="C8" s="8"/>
      <x:c r="D8" s="8"/>
      <x:c r="E8" s="8"/>
      <x:c r="F8" s="8"/>
      <x:c r="G8" s="8"/>
      <x:c r="H8" s="12"/>
      <x:c r="I8" s="12"/>
      <x:c r="J8" s="11"/>
      <x:c r="K8" s="12"/>
      <x:c r="L8" s="8"/>
      <x:c r="M8" s="11"/>
      <x:c r="N8" s="12"/>
      <x:c r="O8" s="12"/>
      <x:c r="P8" s="12"/>
      <x:c r="Q8" s="13" t="str">
        <x:f>IF(OR($C8="",$L8&lt;&gt;"Sold",$N8=""),"",$N8-$O8-$P8)</x:f>
      </x:c>
      <x:c r="R8" s="13" t="str">
        <x:f>IF(OR($Q8="",$H8=""),"",$Q8-$H8-$I8)</x:f>
      </x:c>
      <x:c r="S8" s="14" t="str">
        <x:f>IF(OR($C8="",$L8&lt;&gt;"Sold",$J8="",$M8=""),"",$M8-$J8)</x:f>
      </x:c>
      <x:c r="T8" s="15" t="str">
        <x:f>IF(OR($R8="",$H8="",$H8+$I8=0),"",$R8/($H8+$I8))</x:f>
      </x:c>
      <x:c r="U8" s="10"/>
      <x:c r="V8" s="10"/>
      <x:c r="W8" s="10"/>
    </x:row>
    <x:row r="9">
      <x:c r="A9" s="8"/>
      <x:c r="B9" s="11"/>
      <x:c r="C9" s="8"/>
      <x:c r="D9" s="8"/>
      <x:c r="E9" s="8"/>
      <x:c r="F9" s="8"/>
      <x:c r="G9" s="8"/>
      <x:c r="H9" s="12"/>
      <x:c r="I9" s="12"/>
      <x:c r="J9" s="11"/>
      <x:c r="K9" s="12"/>
      <x:c r="L9" s="8"/>
      <x:c r="M9" s="11"/>
      <x:c r="N9" s="12"/>
      <x:c r="O9" s="12"/>
      <x:c r="P9" s="12"/>
      <x:c r="Q9" s="13" t="str">
        <x:f>IF(OR($C9="",$L9&lt;&gt;"Sold",$N9=""),"",$N9-$O9-$P9)</x:f>
      </x:c>
      <x:c r="R9" s="13" t="str">
        <x:f>IF(OR($Q9="",$H9=""),"",$Q9-$H9-$I9)</x:f>
      </x:c>
      <x:c r="S9" s="14" t="str">
        <x:f>IF(OR($C9="",$L9&lt;&gt;"Sold",$J9="",$M9=""),"",$M9-$J9)</x:f>
      </x:c>
      <x:c r="T9" s="15" t="str">
        <x:f>IF(OR($R9="",$H9="",$H9+$I9=0),"",$R9/($H9+$I9))</x:f>
      </x:c>
      <x:c r="U9" s="10"/>
      <x:c r="V9" s="10"/>
      <x:c r="W9" s="10"/>
    </x:row>
    <x:row r="10">
      <x:c r="A10" s="8"/>
      <x:c r="B10" s="11"/>
      <x:c r="C10" s="8"/>
      <x:c r="D10" s="8"/>
      <x:c r="E10" s="8"/>
      <x:c r="F10" s="8"/>
      <x:c r="G10" s="8"/>
      <x:c r="H10" s="12"/>
      <x:c r="I10" s="12"/>
      <x:c r="J10" s="11"/>
      <x:c r="K10" s="12"/>
      <x:c r="L10" s="8"/>
      <x:c r="M10" s="11"/>
      <x:c r="N10" s="12"/>
      <x:c r="O10" s="12"/>
      <x:c r="P10" s="12"/>
      <x:c r="Q10" s="13" t="str">
        <x:f>IF(OR($C10="",$L10&lt;&gt;"Sold",$N10=""),"",$N10-$O10-$P10)</x:f>
      </x:c>
      <x:c r="R10" s="13" t="str">
        <x:f>IF(OR($Q10="",$H10=""),"",$Q10-$H10-$I10)</x:f>
      </x:c>
      <x:c r="S10" s="14" t="str">
        <x:f>IF(OR($C10="",$L10&lt;&gt;"Sold",$J10="",$M10=""),"",$M10-$J10)</x:f>
      </x:c>
      <x:c r="T10" s="15" t="str">
        <x:f>IF(OR($R10="",$H10="",$H10+$I10=0),"",$R10/($H10+$I10))</x:f>
      </x:c>
      <x:c r="U10" s="10"/>
      <x:c r="V10" s="10"/>
      <x:c r="W10" s="10"/>
    </x:row>
    <x:row r="11">
      <x:c r="A11" s="8"/>
      <x:c r="B11" s="11"/>
      <x:c r="C11" s="8"/>
      <x:c r="D11" s="8"/>
      <x:c r="E11" s="8"/>
      <x:c r="F11" s="8"/>
      <x:c r="G11" s="8"/>
      <x:c r="H11" s="12"/>
      <x:c r="I11" s="12"/>
      <x:c r="J11" s="11"/>
      <x:c r="K11" s="12"/>
      <x:c r="L11" s="8"/>
      <x:c r="M11" s="11"/>
      <x:c r="N11" s="12"/>
      <x:c r="O11" s="12"/>
      <x:c r="P11" s="12"/>
      <x:c r="Q11" s="13" t="str">
        <x:f>IF(OR($C11="",$L11&lt;&gt;"Sold",$N11=""),"",$N11-$O11-$P11)</x:f>
      </x:c>
      <x:c r="R11" s="13" t="str">
        <x:f>IF(OR($Q11="",$H11=""),"",$Q11-$H11-$I11)</x:f>
      </x:c>
      <x:c r="S11" s="14" t="str">
        <x:f>IF(OR($C11="",$L11&lt;&gt;"Sold",$J11="",$M11=""),"",$M11-$J11)</x:f>
      </x:c>
      <x:c r="T11" s="15" t="str">
        <x:f>IF(OR($R11="",$H11="",$H11+$I11=0),"",$R11/($H11+$I11))</x:f>
      </x:c>
      <x:c r="U11" s="10"/>
      <x:c r="V11" s="10"/>
      <x:c r="W11" s="10"/>
    </x:row>
    <x:row r="12">
      <x:c r="A12" s="8"/>
      <x:c r="B12" s="11"/>
      <x:c r="C12" s="8"/>
      <x:c r="D12" s="8"/>
      <x:c r="E12" s="8"/>
      <x:c r="F12" s="8"/>
      <x:c r="G12" s="8"/>
      <x:c r="H12" s="12"/>
      <x:c r="I12" s="12"/>
      <x:c r="J12" s="11"/>
      <x:c r="K12" s="12"/>
      <x:c r="L12" s="8"/>
      <x:c r="M12" s="11"/>
      <x:c r="N12" s="12"/>
      <x:c r="O12" s="12"/>
      <x:c r="P12" s="12"/>
      <x:c r="Q12" s="13" t="str">
        <x:f>IF(OR($C12="",$L12&lt;&gt;"Sold",$N12=""),"",$N12-$O12-$P12)</x:f>
      </x:c>
      <x:c r="R12" s="13" t="str">
        <x:f>IF(OR($Q12="",$H12=""),"",$Q12-$H12-$I12)</x:f>
      </x:c>
      <x:c r="S12" s="14" t="str">
        <x:f>IF(OR($C12="",$L12&lt;&gt;"Sold",$J12="",$M12=""),"",$M12-$J12)</x:f>
      </x:c>
      <x:c r="T12" s="15" t="str">
        <x:f>IF(OR($R12="",$H12="",$H12+$I12=0),"",$R12/($H12+$I12))</x:f>
      </x:c>
      <x:c r="U12" s="10"/>
      <x:c r="V12" s="10"/>
      <x:c r="W12" s="10"/>
    </x:row>
    <x:row r="13">
      <x:c r="A13" s="8"/>
      <x:c r="B13" s="11"/>
      <x:c r="C13" s="8"/>
      <x:c r="D13" s="8"/>
      <x:c r="E13" s="8"/>
      <x:c r="F13" s="8"/>
      <x:c r="G13" s="8"/>
      <x:c r="H13" s="12"/>
      <x:c r="I13" s="12"/>
      <x:c r="J13" s="11"/>
      <x:c r="K13" s="12"/>
      <x:c r="L13" s="8"/>
      <x:c r="M13" s="11"/>
      <x:c r="N13" s="12"/>
      <x:c r="O13" s="12"/>
      <x:c r="P13" s="12"/>
      <x:c r="Q13" s="13" t="str">
        <x:f>IF(OR($C13="",$L13&lt;&gt;"Sold",$N13=""),"",$N13-$O13-$P13)</x:f>
      </x:c>
      <x:c r="R13" s="13" t="str">
        <x:f>IF(OR($Q13="",$H13=""),"",$Q13-$H13-$I13)</x:f>
      </x:c>
      <x:c r="S13" s="14" t="str">
        <x:f>IF(OR($C13="",$L13&lt;&gt;"Sold",$J13="",$M13=""),"",$M13-$J13)</x:f>
      </x:c>
      <x:c r="T13" s="15" t="str">
        <x:f>IF(OR($R13="",$H13="",$H13+$I13=0),"",$R13/($H13+$I13))</x:f>
      </x:c>
      <x:c r="U13" s="10"/>
      <x:c r="V13" s="10"/>
      <x:c r="W13" s="10"/>
    </x:row>
    <x:row r="14">
      <x:c r="A14" s="8"/>
      <x:c r="B14" s="11"/>
      <x:c r="C14" s="8"/>
      <x:c r="D14" s="8"/>
      <x:c r="E14" s="8"/>
      <x:c r="F14" s="8"/>
      <x:c r="G14" s="8"/>
      <x:c r="H14" s="12"/>
      <x:c r="I14" s="12"/>
      <x:c r="J14" s="11"/>
      <x:c r="K14" s="12"/>
      <x:c r="L14" s="8"/>
      <x:c r="M14" s="11"/>
      <x:c r="N14" s="12"/>
      <x:c r="O14" s="12"/>
      <x:c r="P14" s="12"/>
      <x:c r="Q14" s="13" t="str">
        <x:f>IF(OR($C14="",$L14&lt;&gt;"Sold",$N14=""),"",$N14-$O14-$P14)</x:f>
      </x:c>
      <x:c r="R14" s="13" t="str">
        <x:f>IF(OR($Q14="",$H14=""),"",$Q14-$H14-$I14)</x:f>
      </x:c>
      <x:c r="S14" s="14" t="str">
        <x:f>IF(OR($C14="",$L14&lt;&gt;"Sold",$J14="",$M14=""),"",$M14-$J14)</x:f>
      </x:c>
      <x:c r="T14" s="15" t="str">
        <x:f>IF(OR($R14="",$H14="",$H14+$I14=0),"",$R14/($H14+$I14))</x:f>
      </x:c>
      <x:c r="U14" s="10"/>
      <x:c r="V14" s="10"/>
      <x:c r="W14" s="10"/>
    </x:row>
    <x:row r="15">
      <x:c r="A15" s="8"/>
      <x:c r="B15" s="11"/>
      <x:c r="C15" s="8"/>
      <x:c r="D15" s="8"/>
      <x:c r="E15" s="8"/>
      <x:c r="F15" s="8"/>
      <x:c r="G15" s="8"/>
      <x:c r="H15" s="12"/>
      <x:c r="I15" s="12"/>
      <x:c r="J15" s="11"/>
      <x:c r="K15" s="12"/>
      <x:c r="L15" s="8"/>
      <x:c r="M15" s="11"/>
      <x:c r="N15" s="12"/>
      <x:c r="O15" s="12"/>
      <x:c r="P15" s="12"/>
      <x:c r="Q15" s="13" t="str">
        <x:f>IF(OR($C15="",$L15&lt;&gt;"Sold",$N15=""),"",$N15-$O15-$P15)</x:f>
      </x:c>
      <x:c r="R15" s="13" t="str">
        <x:f>IF(OR($Q15="",$H15=""),"",$Q15-$H15-$I15)</x:f>
      </x:c>
      <x:c r="S15" s="14" t="str">
        <x:f>IF(OR($C15="",$L15&lt;&gt;"Sold",$J15="",$M15=""),"",$M15-$J15)</x:f>
      </x:c>
      <x:c r="T15" s="15" t="str">
        <x:f>IF(OR($R15="",$H15="",$H15+$I15=0),"",$R15/($H15+$I15))</x:f>
      </x:c>
      <x:c r="U15" s="10"/>
      <x:c r="V15" s="10"/>
      <x:c r="W15" s="10"/>
    </x:row>
    <x:row r="16">
      <x:c r="A16" s="8"/>
      <x:c r="B16" s="11"/>
      <x:c r="C16" s="8"/>
      <x:c r="D16" s="8"/>
      <x:c r="E16" s="8"/>
      <x:c r="F16" s="8"/>
      <x:c r="G16" s="8"/>
      <x:c r="H16" s="12"/>
      <x:c r="I16" s="12"/>
      <x:c r="J16" s="11"/>
      <x:c r="K16" s="12"/>
      <x:c r="L16" s="8"/>
      <x:c r="M16" s="11"/>
      <x:c r="N16" s="12"/>
      <x:c r="O16" s="12"/>
      <x:c r="P16" s="12"/>
      <x:c r="Q16" s="13" t="str">
        <x:f>IF(OR($C16="",$L16&lt;&gt;"Sold",$N16=""),"",$N16-$O16-$P16)</x:f>
      </x:c>
      <x:c r="R16" s="13" t="str">
        <x:f>IF(OR($Q16="",$H16=""),"",$Q16-$H16-$I16)</x:f>
      </x:c>
      <x:c r="S16" s="14" t="str">
        <x:f>IF(OR($C16="",$L16&lt;&gt;"Sold",$J16="",$M16=""),"",$M16-$J16)</x:f>
      </x:c>
      <x:c r="T16" s="15" t="str">
        <x:f>IF(OR($R16="",$H16="",$H16+$I16=0),"",$R16/($H16+$I16))</x:f>
      </x:c>
      <x:c r="U16" s="10"/>
      <x:c r="V16" s="10"/>
      <x:c r="W16" s="10"/>
    </x:row>
    <x:row r="17">
      <x:c r="A17" s="8"/>
      <x:c r="B17" s="11"/>
      <x:c r="C17" s="8"/>
      <x:c r="D17" s="8"/>
      <x:c r="E17" s="8"/>
      <x:c r="F17" s="8"/>
      <x:c r="G17" s="8"/>
      <x:c r="H17" s="12"/>
      <x:c r="I17" s="12"/>
      <x:c r="J17" s="11"/>
      <x:c r="K17" s="12"/>
      <x:c r="L17" s="8"/>
      <x:c r="M17" s="11"/>
      <x:c r="N17" s="12"/>
      <x:c r="O17" s="12"/>
      <x:c r="P17" s="12"/>
      <x:c r="Q17" s="13" t="str">
        <x:f>IF(OR($C17="",$L17&lt;&gt;"Sold",$N17=""),"",$N17-$O17-$P17)</x:f>
      </x:c>
      <x:c r="R17" s="13" t="str">
        <x:f>IF(OR($Q17="",$H17=""),"",$Q17-$H17-$I17)</x:f>
      </x:c>
      <x:c r="S17" s="14" t="str">
        <x:f>IF(OR($C17="",$L17&lt;&gt;"Sold",$J17="",$M17=""),"",$M17-$J17)</x:f>
      </x:c>
      <x:c r="T17" s="15" t="str">
        <x:f>IF(OR($R17="",$H17="",$H17+$I17=0),"",$R17/($H17+$I17))</x:f>
      </x:c>
      <x:c r="U17" s="10"/>
      <x:c r="V17" s="10"/>
      <x:c r="W17" s="10"/>
    </x:row>
    <x:row r="18">
      <x:c r="A18" s="8"/>
      <x:c r="B18" s="11"/>
      <x:c r="C18" s="8"/>
      <x:c r="D18" s="8"/>
      <x:c r="E18" s="8"/>
      <x:c r="F18" s="8"/>
      <x:c r="G18" s="8"/>
      <x:c r="H18" s="12"/>
      <x:c r="I18" s="12"/>
      <x:c r="J18" s="11"/>
      <x:c r="K18" s="12"/>
      <x:c r="L18" s="8"/>
      <x:c r="M18" s="11"/>
      <x:c r="N18" s="12"/>
      <x:c r="O18" s="12"/>
      <x:c r="P18" s="12"/>
      <x:c r="Q18" s="13" t="str">
        <x:f>IF(OR($C18="",$L18&lt;&gt;"Sold",$N18=""),"",$N18-$O18-$P18)</x:f>
      </x:c>
      <x:c r="R18" s="13" t="str">
        <x:f>IF(OR($Q18="",$H18=""),"",$Q18-$H18-$I18)</x:f>
      </x:c>
      <x:c r="S18" s="14" t="str">
        <x:f>IF(OR($C18="",$L18&lt;&gt;"Sold",$J18="",$M18=""),"",$M18-$J18)</x:f>
      </x:c>
      <x:c r="T18" s="15" t="str">
        <x:f>IF(OR($R18="",$H18="",$H18+$I18=0),"",$R18/($H18+$I18))</x:f>
      </x:c>
      <x:c r="U18" s="10"/>
      <x:c r="V18" s="10"/>
      <x:c r="W18" s="10"/>
    </x:row>
    <x:row r="19">
      <x:c r="A19" s="8"/>
      <x:c r="B19" s="11"/>
      <x:c r="C19" s="8"/>
      <x:c r="D19" s="8"/>
      <x:c r="E19" s="8"/>
      <x:c r="F19" s="8"/>
      <x:c r="G19" s="8"/>
      <x:c r="H19" s="12"/>
      <x:c r="I19" s="12"/>
      <x:c r="J19" s="11"/>
      <x:c r="K19" s="12"/>
      <x:c r="L19" s="8"/>
      <x:c r="M19" s="11"/>
      <x:c r="N19" s="12"/>
      <x:c r="O19" s="12"/>
      <x:c r="P19" s="12"/>
      <x:c r="Q19" s="13" t="str">
        <x:f>IF(OR($C19="",$L19&lt;&gt;"Sold",$N19=""),"",$N19-$O19-$P19)</x:f>
      </x:c>
      <x:c r="R19" s="13" t="str">
        <x:f>IF(OR($Q19="",$H19=""),"",$Q19-$H19-$I19)</x:f>
      </x:c>
      <x:c r="S19" s="14" t="str">
        <x:f>IF(OR($C19="",$L19&lt;&gt;"Sold",$J19="",$M19=""),"",$M19-$J19)</x:f>
      </x:c>
      <x:c r="T19" s="15" t="str">
        <x:f>IF(OR($R19="",$H19="",$H19+$I19=0),"",$R19/($H19+$I19))</x:f>
      </x:c>
      <x:c r="U19" s="10"/>
      <x:c r="V19" s="10"/>
      <x:c r="W19" s="10"/>
    </x:row>
    <x:row r="20">
      <x:c r="A20" s="8"/>
      <x:c r="B20" s="11"/>
      <x:c r="C20" s="8"/>
      <x:c r="D20" s="8"/>
      <x:c r="E20" s="8"/>
      <x:c r="F20" s="8"/>
      <x:c r="G20" s="8"/>
      <x:c r="H20" s="12"/>
      <x:c r="I20" s="12"/>
      <x:c r="J20" s="11"/>
      <x:c r="K20" s="12"/>
      <x:c r="L20" s="8"/>
      <x:c r="M20" s="11"/>
      <x:c r="N20" s="12"/>
      <x:c r="O20" s="12"/>
      <x:c r="P20" s="12"/>
      <x:c r="Q20" s="13" t="str">
        <x:f>IF(OR($C20="",$L20&lt;&gt;"Sold",$N20=""),"",$N20-$O20-$P20)</x:f>
      </x:c>
      <x:c r="R20" s="13" t="str">
        <x:f>IF(OR($Q20="",$H20=""),"",$Q20-$H20-$I20)</x:f>
      </x:c>
      <x:c r="S20" s="14" t="str">
        <x:f>IF(OR($C20="",$L20&lt;&gt;"Sold",$J20="",$M20=""),"",$M20-$J20)</x:f>
      </x:c>
      <x:c r="T20" s="15" t="str">
        <x:f>IF(OR($R20="",$H20="",$H20+$I20=0),"",$R20/($H20+$I20))</x:f>
      </x:c>
      <x:c r="U20" s="10"/>
      <x:c r="V20" s="10"/>
      <x:c r="W20" s="10"/>
    </x:row>
    <x:row r="21">
      <x:c r="A21" s="8"/>
      <x:c r="B21" s="11"/>
      <x:c r="C21" s="8"/>
      <x:c r="D21" s="8"/>
      <x:c r="E21" s="8"/>
      <x:c r="F21" s="8"/>
      <x:c r="G21" s="8"/>
      <x:c r="H21" s="12"/>
      <x:c r="I21" s="12"/>
      <x:c r="J21" s="11"/>
      <x:c r="K21" s="12"/>
      <x:c r="L21" s="8"/>
      <x:c r="M21" s="11"/>
      <x:c r="N21" s="12"/>
      <x:c r="O21" s="12"/>
      <x:c r="P21" s="12"/>
      <x:c r="Q21" s="13" t="str">
        <x:f>IF(OR($C21="",$L21&lt;&gt;"Sold",$N21=""),"",$N21-$O21-$P21)</x:f>
      </x:c>
      <x:c r="R21" s="13" t="str">
        <x:f>IF(OR($Q21="",$H21=""),"",$Q21-$H21-$I21)</x:f>
      </x:c>
      <x:c r="S21" s="14" t="str">
        <x:f>IF(OR($C21="",$L21&lt;&gt;"Sold",$J21="",$M21=""),"",$M21-$J21)</x:f>
      </x:c>
      <x:c r="T21" s="15" t="str">
        <x:f>IF(OR($R21="",$H21="",$H21+$I21=0),"",$R21/($H21+$I21))</x:f>
      </x:c>
      <x:c r="U21" s="10"/>
      <x:c r="V21" s="10"/>
      <x:c r="W21" s="10"/>
    </x:row>
    <x:row r="22">
      <x:c r="A22" s="8"/>
      <x:c r="B22" s="11"/>
      <x:c r="C22" s="8"/>
      <x:c r="D22" s="8"/>
      <x:c r="E22" s="8"/>
      <x:c r="F22" s="8"/>
      <x:c r="G22" s="8"/>
      <x:c r="H22" s="12"/>
      <x:c r="I22" s="12"/>
      <x:c r="J22" s="11"/>
      <x:c r="K22" s="12"/>
      <x:c r="L22" s="8"/>
      <x:c r="M22" s="11"/>
      <x:c r="N22" s="12"/>
      <x:c r="O22" s="12"/>
      <x:c r="P22" s="12"/>
      <x:c r="Q22" s="13" t="str">
        <x:f>IF(OR($C22="",$L22&lt;&gt;"Sold",$N22=""),"",$N22-$O22-$P22)</x:f>
      </x:c>
      <x:c r="R22" s="13" t="str">
        <x:f>IF(OR($Q22="",$H22=""),"",$Q22-$H22-$I22)</x:f>
      </x:c>
      <x:c r="S22" s="14" t="str">
        <x:f>IF(OR($C22="",$L22&lt;&gt;"Sold",$J22="",$M22=""),"",$M22-$J22)</x:f>
      </x:c>
      <x:c r="T22" s="15" t="str">
        <x:f>IF(OR($R22="",$H22="",$H22+$I22=0),"",$R22/($H22+$I22))</x:f>
      </x:c>
      <x:c r="U22" s="10"/>
      <x:c r="V22" s="10"/>
      <x:c r="W22" s="10"/>
    </x:row>
    <x:row r="23">
      <x:c r="A23" s="8"/>
      <x:c r="B23" s="11"/>
      <x:c r="C23" s="8"/>
      <x:c r="D23" s="8"/>
      <x:c r="E23" s="8"/>
      <x:c r="F23" s="8"/>
      <x:c r="G23" s="8"/>
      <x:c r="H23" s="12"/>
      <x:c r="I23" s="12"/>
      <x:c r="J23" s="11"/>
      <x:c r="K23" s="12"/>
      <x:c r="L23" s="8"/>
      <x:c r="M23" s="11"/>
      <x:c r="N23" s="12"/>
      <x:c r="O23" s="12"/>
      <x:c r="P23" s="12"/>
      <x:c r="Q23" s="13" t="str">
        <x:f>IF(OR($C23="",$L23&lt;&gt;"Sold",$N23=""),"",$N23-$O23-$P23)</x:f>
      </x:c>
      <x:c r="R23" s="13" t="str">
        <x:f>IF(OR($Q23="",$H23=""),"",$Q23-$H23-$I23)</x:f>
      </x:c>
      <x:c r="S23" s="14" t="str">
        <x:f>IF(OR($C23="",$L23&lt;&gt;"Sold",$J23="",$M23=""),"",$M23-$J23)</x:f>
      </x:c>
      <x:c r="T23" s="15" t="str">
        <x:f>IF(OR($R23="",$H23="",$H23+$I23=0),"",$R23/($H23+$I23))</x:f>
      </x:c>
      <x:c r="U23" s="10"/>
      <x:c r="V23" s="10"/>
      <x:c r="W23" s="10"/>
    </x:row>
    <x:row r="24">
      <x:c r="A24" s="8"/>
      <x:c r="B24" s="11"/>
      <x:c r="C24" s="8"/>
      <x:c r="D24" s="8"/>
      <x:c r="E24" s="8"/>
      <x:c r="F24" s="8"/>
      <x:c r="G24" s="8"/>
      <x:c r="H24" s="12"/>
      <x:c r="I24" s="12"/>
      <x:c r="J24" s="11"/>
      <x:c r="K24" s="12"/>
      <x:c r="L24" s="8"/>
      <x:c r="M24" s="11"/>
      <x:c r="N24" s="12"/>
      <x:c r="O24" s="12"/>
      <x:c r="P24" s="12"/>
      <x:c r="Q24" s="13" t="str">
        <x:f>IF(OR($C24="",$L24&lt;&gt;"Sold",$N24=""),"",$N24-$O24-$P24)</x:f>
      </x:c>
      <x:c r="R24" s="13" t="str">
        <x:f>IF(OR($Q24="",$H24=""),"",$Q24-$H24-$I24)</x:f>
      </x:c>
      <x:c r="S24" s="14" t="str">
        <x:f>IF(OR($C24="",$L24&lt;&gt;"Sold",$J24="",$M24=""),"",$M24-$J24)</x:f>
      </x:c>
      <x:c r="T24" s="15" t="str">
        <x:f>IF(OR($R24="",$H24="",$H24+$I24=0),"",$R24/($H24+$I24))</x:f>
      </x:c>
      <x:c r="U24" s="10"/>
      <x:c r="V24" s="10"/>
      <x:c r="W24" s="10"/>
    </x:row>
    <x:row r="25">
      <x:c r="A25" s="8"/>
      <x:c r="B25" s="11"/>
      <x:c r="C25" s="8"/>
      <x:c r="D25" s="8"/>
      <x:c r="E25" s="8"/>
      <x:c r="F25" s="8"/>
      <x:c r="G25" s="8"/>
      <x:c r="H25" s="12"/>
      <x:c r="I25" s="12"/>
      <x:c r="J25" s="11"/>
      <x:c r="K25" s="12"/>
      <x:c r="L25" s="8"/>
      <x:c r="M25" s="11"/>
      <x:c r="N25" s="12"/>
      <x:c r="O25" s="12"/>
      <x:c r="P25" s="12"/>
      <x:c r="Q25" s="13" t="str">
        <x:f>IF(OR($C25="",$L25&lt;&gt;"Sold",$N25=""),"",$N25-$O25-$P25)</x:f>
      </x:c>
      <x:c r="R25" s="13" t="str">
        <x:f>IF(OR($Q25="",$H25=""),"",$Q25-$H25-$I25)</x:f>
      </x:c>
      <x:c r="S25" s="14" t="str">
        <x:f>IF(OR($C25="",$L25&lt;&gt;"Sold",$J25="",$M25=""),"",$M25-$J25)</x:f>
      </x:c>
      <x:c r="T25" s="15" t="str">
        <x:f>IF(OR($R25="",$H25="",$H25+$I25=0),"",$R25/($H25+$I25))</x:f>
      </x:c>
      <x:c r="U25" s="10"/>
      <x:c r="V25" s="10"/>
      <x:c r="W25" s="10"/>
    </x:row>
    <x:row r="26">
      <x:c r="A26" s="8"/>
      <x:c r="B26" s="11"/>
      <x:c r="C26" s="8"/>
      <x:c r="D26" s="8"/>
      <x:c r="E26" s="8"/>
      <x:c r="F26" s="8"/>
      <x:c r="G26" s="8"/>
      <x:c r="H26" s="12"/>
      <x:c r="I26" s="12"/>
      <x:c r="J26" s="11"/>
      <x:c r="K26" s="12"/>
      <x:c r="L26" s="8"/>
      <x:c r="M26" s="11"/>
      <x:c r="N26" s="12"/>
      <x:c r="O26" s="12"/>
      <x:c r="P26" s="12"/>
      <x:c r="Q26" s="13" t="str">
        <x:f>IF(OR($C26="",$L26&lt;&gt;"Sold",$N26=""),"",$N26-$O26-$P26)</x:f>
      </x:c>
      <x:c r="R26" s="13" t="str">
        <x:f>IF(OR($Q26="",$H26=""),"",$Q26-$H26-$I26)</x:f>
      </x:c>
      <x:c r="S26" s="14" t="str">
        <x:f>IF(OR($C26="",$L26&lt;&gt;"Sold",$J26="",$M26=""),"",$M26-$J26)</x:f>
      </x:c>
      <x:c r="T26" s="15" t="str">
        <x:f>IF(OR($R26="",$H26="",$H26+$I26=0),"",$R26/($H26+$I26))</x:f>
      </x:c>
      <x:c r="U26" s="10"/>
      <x:c r="V26" s="10"/>
      <x:c r="W26" s="10"/>
    </x:row>
    <x:row r="27">
      <x:c r="A27" s="8"/>
      <x:c r="B27" s="11"/>
      <x:c r="C27" s="8"/>
      <x:c r="D27" s="8"/>
      <x:c r="E27" s="8"/>
      <x:c r="F27" s="8"/>
      <x:c r="G27" s="8"/>
      <x:c r="H27" s="12"/>
      <x:c r="I27" s="12"/>
      <x:c r="J27" s="11"/>
      <x:c r="K27" s="12"/>
      <x:c r="L27" s="8"/>
      <x:c r="M27" s="11"/>
      <x:c r="N27" s="12"/>
      <x:c r="O27" s="12"/>
      <x:c r="P27" s="12"/>
      <x:c r="Q27" s="13" t="str">
        <x:f>IF(OR($C27="",$L27&lt;&gt;"Sold",$N27=""),"",$N27-$O27-$P27)</x:f>
      </x:c>
      <x:c r="R27" s="13" t="str">
        <x:f>IF(OR($Q27="",$H27=""),"",$Q27-$H27-$I27)</x:f>
      </x:c>
      <x:c r="S27" s="14" t="str">
        <x:f>IF(OR($C27="",$L27&lt;&gt;"Sold",$J27="",$M27=""),"",$M27-$J27)</x:f>
      </x:c>
      <x:c r="T27" s="15" t="str">
        <x:f>IF(OR($R27="",$H27="",$H27+$I27=0),"",$R27/($H27+$I27))</x:f>
      </x:c>
      <x:c r="U27" s="10"/>
      <x:c r="V27" s="10"/>
      <x:c r="W27" s="10"/>
    </x:row>
    <x:row r="28">
      <x:c r="A28" s="8"/>
      <x:c r="B28" s="11"/>
      <x:c r="C28" s="8"/>
      <x:c r="D28" s="8"/>
      <x:c r="E28" s="8"/>
      <x:c r="F28" s="8"/>
      <x:c r="G28" s="8"/>
      <x:c r="H28" s="12"/>
      <x:c r="I28" s="12"/>
      <x:c r="J28" s="11"/>
      <x:c r="K28" s="12"/>
      <x:c r="L28" s="8"/>
      <x:c r="M28" s="11"/>
      <x:c r="N28" s="12"/>
      <x:c r="O28" s="12"/>
      <x:c r="P28" s="12"/>
      <x:c r="Q28" s="13" t="str">
        <x:f>IF(OR($C28="",$L28&lt;&gt;"Sold",$N28=""),"",$N28-$O28-$P28)</x:f>
      </x:c>
      <x:c r="R28" s="13" t="str">
        <x:f>IF(OR($Q28="",$H28=""),"",$Q28-$H28-$I28)</x:f>
      </x:c>
      <x:c r="S28" s="14" t="str">
        <x:f>IF(OR($C28="",$L28&lt;&gt;"Sold",$J28="",$M28=""),"",$M28-$J28)</x:f>
      </x:c>
      <x:c r="T28" s="15" t="str">
        <x:f>IF(OR($R28="",$H28="",$H28+$I28=0),"",$R28/($H28+$I28))</x:f>
      </x:c>
      <x:c r="U28" s="10"/>
      <x:c r="V28" s="10"/>
      <x:c r="W28" s="10"/>
    </x:row>
    <x:row r="29">
      <x:c r="A29" s="8"/>
      <x:c r="B29" s="11"/>
      <x:c r="C29" s="8"/>
      <x:c r="D29" s="8"/>
      <x:c r="E29" s="8"/>
      <x:c r="F29" s="8"/>
      <x:c r="G29" s="8"/>
      <x:c r="H29" s="12"/>
      <x:c r="I29" s="12"/>
      <x:c r="J29" s="11"/>
      <x:c r="K29" s="12"/>
      <x:c r="L29" s="8"/>
      <x:c r="M29" s="11"/>
      <x:c r="N29" s="12"/>
      <x:c r="O29" s="12"/>
      <x:c r="P29" s="12"/>
      <x:c r="Q29" s="13" t="str">
        <x:f>IF(OR($C29="",$L29&lt;&gt;"Sold",$N29=""),"",$N29-$O29-$P29)</x:f>
      </x:c>
      <x:c r="R29" s="13" t="str">
        <x:f>IF(OR($Q29="",$H29=""),"",$Q29-$H29-$I29)</x:f>
      </x:c>
      <x:c r="S29" s="14" t="str">
        <x:f>IF(OR($C29="",$L29&lt;&gt;"Sold",$J29="",$M29=""),"",$M29-$J29)</x:f>
      </x:c>
      <x:c r="T29" s="15" t="str">
        <x:f>IF(OR($R29="",$H29="",$H29+$I29=0),"",$R29/($H29+$I29))</x:f>
      </x:c>
      <x:c r="U29" s="10"/>
      <x:c r="V29" s="10"/>
      <x:c r="W29" s="10"/>
    </x:row>
    <x:row r="30">
      <x:c r="A30" s="8"/>
      <x:c r="B30" s="11"/>
      <x:c r="C30" s="8"/>
      <x:c r="D30" s="8"/>
      <x:c r="E30" s="8"/>
      <x:c r="F30" s="8"/>
      <x:c r="G30" s="8"/>
      <x:c r="H30" s="12"/>
      <x:c r="I30" s="12"/>
      <x:c r="J30" s="11"/>
      <x:c r="K30" s="12"/>
      <x:c r="L30" s="8"/>
      <x:c r="M30" s="11"/>
      <x:c r="N30" s="12"/>
      <x:c r="O30" s="12"/>
      <x:c r="P30" s="12"/>
      <x:c r="Q30" s="13" t="str">
        <x:f>IF(OR($C30="",$L30&lt;&gt;"Sold",$N30=""),"",$N30-$O30-$P30)</x:f>
      </x:c>
      <x:c r="R30" s="13" t="str">
        <x:f>IF(OR($Q30="",$H30=""),"",$Q30-$H30-$I30)</x:f>
      </x:c>
      <x:c r="S30" s="14" t="str">
        <x:f>IF(OR($C30="",$L30&lt;&gt;"Sold",$J30="",$M30=""),"",$M30-$J30)</x:f>
      </x:c>
      <x:c r="T30" s="15" t="str">
        <x:f>IF(OR($R30="",$H30="",$H30+$I30=0),"",$R30/($H30+$I30))</x:f>
      </x:c>
      <x:c r="U30" s="10"/>
      <x:c r="V30" s="10"/>
      <x:c r="W30" s="10"/>
    </x:row>
    <x:row r="31">
      <x:c r="A31" s="8"/>
      <x:c r="B31" s="11"/>
      <x:c r="C31" s="8"/>
      <x:c r="D31" s="8"/>
      <x:c r="E31" s="8"/>
      <x:c r="F31" s="8"/>
      <x:c r="G31" s="8"/>
      <x:c r="H31" s="12"/>
      <x:c r="I31" s="12"/>
      <x:c r="J31" s="11"/>
      <x:c r="K31" s="12"/>
      <x:c r="L31" s="8"/>
      <x:c r="M31" s="11"/>
      <x:c r="N31" s="12"/>
      <x:c r="O31" s="12"/>
      <x:c r="P31" s="12"/>
      <x:c r="Q31" s="13" t="str">
        <x:f>IF(OR($C31="",$L31&lt;&gt;"Sold",$N31=""),"",$N31-$O31-$P31)</x:f>
      </x:c>
      <x:c r="R31" s="13" t="str">
        <x:f>IF(OR($Q31="",$H31=""),"",$Q31-$H31-$I31)</x:f>
      </x:c>
      <x:c r="S31" s="14" t="str">
        <x:f>IF(OR($C31="",$L31&lt;&gt;"Sold",$J31="",$M31=""),"",$M31-$J31)</x:f>
      </x:c>
      <x:c r="T31" s="15" t="str">
        <x:f>IF(OR($R31="",$H31="",$H31+$I31=0),"",$R31/($H31+$I31))</x:f>
      </x:c>
      <x:c r="U31" s="10"/>
      <x:c r="V31" s="10"/>
      <x:c r="W31" s="10"/>
    </x:row>
    <x:row r="32">
      <x:c r="A32" s="8"/>
      <x:c r="B32" s="11"/>
      <x:c r="C32" s="8"/>
      <x:c r="D32" s="8"/>
      <x:c r="E32" s="8"/>
      <x:c r="F32" s="8"/>
      <x:c r="G32" s="8"/>
      <x:c r="H32" s="12"/>
      <x:c r="I32" s="12"/>
      <x:c r="J32" s="11"/>
      <x:c r="K32" s="12"/>
      <x:c r="L32" s="8"/>
      <x:c r="M32" s="11"/>
      <x:c r="N32" s="12"/>
      <x:c r="O32" s="12"/>
      <x:c r="P32" s="12"/>
      <x:c r="Q32" s="13" t="str">
        <x:f>IF(OR($C32="",$L32&lt;&gt;"Sold",$N32=""),"",$N32-$O32-$P32)</x:f>
      </x:c>
      <x:c r="R32" s="13" t="str">
        <x:f>IF(OR($Q32="",$H32=""),"",$Q32-$H32-$I32)</x:f>
      </x:c>
      <x:c r="S32" s="14" t="str">
        <x:f>IF(OR($C32="",$L32&lt;&gt;"Sold",$J32="",$M32=""),"",$M32-$J32)</x:f>
      </x:c>
      <x:c r="T32" s="15" t="str">
        <x:f>IF(OR($R32="",$H32="",$H32+$I32=0),"",$R32/($H32+$I32))</x:f>
      </x:c>
      <x:c r="U32" s="10"/>
      <x:c r="V32" s="10"/>
      <x:c r="W32" s="10"/>
    </x:row>
    <x:row r="33">
      <x:c r="A33" s="8"/>
      <x:c r="B33" s="11"/>
      <x:c r="C33" s="8"/>
      <x:c r="D33" s="8"/>
      <x:c r="E33" s="8"/>
      <x:c r="F33" s="8"/>
      <x:c r="G33" s="8"/>
      <x:c r="H33" s="12"/>
      <x:c r="I33" s="12"/>
      <x:c r="J33" s="11"/>
      <x:c r="K33" s="12"/>
      <x:c r="L33" s="8"/>
      <x:c r="M33" s="11"/>
      <x:c r="N33" s="12"/>
      <x:c r="O33" s="12"/>
      <x:c r="P33" s="12"/>
      <x:c r="Q33" s="13" t="str">
        <x:f>IF(OR($C33="",$L33&lt;&gt;"Sold",$N33=""),"",$N33-$O33-$P33)</x:f>
      </x:c>
      <x:c r="R33" s="13" t="str">
        <x:f>IF(OR($Q33="",$H33=""),"",$Q33-$H33-$I33)</x:f>
      </x:c>
      <x:c r="S33" s="14" t="str">
        <x:f>IF(OR($C33="",$L33&lt;&gt;"Sold",$J33="",$M33=""),"",$M33-$J33)</x:f>
      </x:c>
      <x:c r="T33" s="15" t="str">
        <x:f>IF(OR($R33="",$H33="",$H33+$I33=0),"",$R33/($H33+$I33))</x:f>
      </x:c>
      <x:c r="U33" s="10"/>
      <x:c r="V33" s="10"/>
      <x:c r="W33" s="10"/>
    </x:row>
    <x:row r="34">
      <x:c r="A34" s="8"/>
      <x:c r="B34" s="11"/>
      <x:c r="C34" s="8"/>
      <x:c r="D34" s="8"/>
      <x:c r="E34" s="8"/>
      <x:c r="F34" s="8"/>
      <x:c r="G34" s="8"/>
      <x:c r="H34" s="12"/>
      <x:c r="I34" s="12"/>
      <x:c r="J34" s="11"/>
      <x:c r="K34" s="12"/>
      <x:c r="L34" s="8"/>
      <x:c r="M34" s="11"/>
      <x:c r="N34" s="12"/>
      <x:c r="O34" s="12"/>
      <x:c r="P34" s="12"/>
      <x:c r="Q34" s="13" t="str">
        <x:f>IF(OR($C34="",$L34&lt;&gt;"Sold",$N34=""),"",$N34-$O34-$P34)</x:f>
      </x:c>
      <x:c r="R34" s="13" t="str">
        <x:f>IF(OR($Q34="",$H34=""),"",$Q34-$H34-$I34)</x:f>
      </x:c>
      <x:c r="S34" s="14" t="str">
        <x:f>IF(OR($C34="",$L34&lt;&gt;"Sold",$J34="",$M34=""),"",$M34-$J34)</x:f>
      </x:c>
      <x:c r="T34" s="15" t="str">
        <x:f>IF(OR($R34="",$H34="",$H34+$I34=0),"",$R34/($H34+$I34))</x:f>
      </x:c>
      <x:c r="U34" s="10"/>
      <x:c r="V34" s="10"/>
      <x:c r="W34" s="10"/>
    </x:row>
    <x:row r="35">
      <x:c r="A35" s="8"/>
      <x:c r="B35" s="11"/>
      <x:c r="C35" s="8"/>
      <x:c r="D35" s="8"/>
      <x:c r="E35" s="8"/>
      <x:c r="F35" s="8"/>
      <x:c r="G35" s="8"/>
      <x:c r="H35" s="12"/>
      <x:c r="I35" s="12"/>
      <x:c r="J35" s="11"/>
      <x:c r="K35" s="12"/>
      <x:c r="L35" s="8"/>
      <x:c r="M35" s="11"/>
      <x:c r="N35" s="12"/>
      <x:c r="O35" s="12"/>
      <x:c r="P35" s="12"/>
      <x:c r="Q35" s="13" t="str">
        <x:f>IF(OR($C35="",$L35&lt;&gt;"Sold",$N35=""),"",$N35-$O35-$P35)</x:f>
      </x:c>
      <x:c r="R35" s="13" t="str">
        <x:f>IF(OR($Q35="",$H35=""),"",$Q35-$H35-$I35)</x:f>
      </x:c>
      <x:c r="S35" s="14" t="str">
        <x:f>IF(OR($C35="",$L35&lt;&gt;"Sold",$J35="",$M35=""),"",$M35-$J35)</x:f>
      </x:c>
      <x:c r="T35" s="15" t="str">
        <x:f>IF(OR($R35="",$H35="",$H35+$I35=0),"",$R35/($H35+$I35))</x:f>
      </x:c>
      <x:c r="U35" s="10"/>
      <x:c r="V35" s="10"/>
      <x:c r="W35" s="10"/>
    </x:row>
    <x:row r="36">
      <x:c r="A36" s="8"/>
      <x:c r="B36" s="11"/>
      <x:c r="C36" s="8"/>
      <x:c r="D36" s="8"/>
      <x:c r="E36" s="8"/>
      <x:c r="F36" s="8"/>
      <x:c r="G36" s="8"/>
      <x:c r="H36" s="12"/>
      <x:c r="I36" s="12"/>
      <x:c r="J36" s="11"/>
      <x:c r="K36" s="12"/>
      <x:c r="L36" s="8"/>
      <x:c r="M36" s="11"/>
      <x:c r="N36" s="12"/>
      <x:c r="O36" s="12"/>
      <x:c r="P36" s="12"/>
      <x:c r="Q36" s="13" t="str">
        <x:f>IF(OR($C36="",$L36&lt;&gt;"Sold",$N36=""),"",$N36-$O36-$P36)</x:f>
      </x:c>
      <x:c r="R36" s="13" t="str">
        <x:f>IF(OR($Q36="",$H36=""),"",$Q36-$H36-$I36)</x:f>
      </x:c>
      <x:c r="S36" s="14" t="str">
        <x:f>IF(OR($C36="",$L36&lt;&gt;"Sold",$J36="",$M36=""),"",$M36-$J36)</x:f>
      </x:c>
      <x:c r="T36" s="15" t="str">
        <x:f>IF(OR($R36="",$H36="",$H36+$I36=0),"",$R36/($H36+$I36))</x:f>
      </x:c>
      <x:c r="U36" s="10"/>
      <x:c r="V36" s="10"/>
      <x:c r="W36" s="10"/>
    </x:row>
    <x:row r="37">
      <x:c r="A37" s="8"/>
      <x:c r="B37" s="11"/>
      <x:c r="C37" s="8"/>
      <x:c r="D37" s="8"/>
      <x:c r="E37" s="8"/>
      <x:c r="F37" s="8"/>
      <x:c r="G37" s="8"/>
      <x:c r="H37" s="12"/>
      <x:c r="I37" s="12"/>
      <x:c r="J37" s="11"/>
      <x:c r="K37" s="12"/>
      <x:c r="L37" s="8"/>
      <x:c r="M37" s="11"/>
      <x:c r="N37" s="12"/>
      <x:c r="O37" s="12"/>
      <x:c r="P37" s="12"/>
      <x:c r="Q37" s="13" t="str">
        <x:f>IF(OR($C37="",$L37&lt;&gt;"Sold",$N37=""),"",$N37-$O37-$P37)</x:f>
      </x:c>
      <x:c r="R37" s="13" t="str">
        <x:f>IF(OR($Q37="",$H37=""),"",$Q37-$H37-$I37)</x:f>
      </x:c>
      <x:c r="S37" s="14" t="str">
        <x:f>IF(OR($C37="",$L37&lt;&gt;"Sold",$J37="",$M37=""),"",$M37-$J37)</x:f>
      </x:c>
      <x:c r="T37" s="15" t="str">
        <x:f>IF(OR($R37="",$H37="",$H37+$I37=0),"",$R37/($H37+$I37))</x:f>
      </x:c>
      <x:c r="U37" s="10"/>
      <x:c r="V37" s="10"/>
      <x:c r="W37" s="10"/>
    </x:row>
    <x:row r="38">
      <x:c r="A38" s="8"/>
      <x:c r="B38" s="11"/>
      <x:c r="C38" s="8"/>
      <x:c r="D38" s="8"/>
      <x:c r="E38" s="8"/>
      <x:c r="F38" s="8"/>
      <x:c r="G38" s="8"/>
      <x:c r="H38" s="12"/>
      <x:c r="I38" s="12"/>
      <x:c r="J38" s="11"/>
      <x:c r="K38" s="12"/>
      <x:c r="L38" s="8"/>
      <x:c r="M38" s="11"/>
      <x:c r="N38" s="12"/>
      <x:c r="O38" s="12"/>
      <x:c r="P38" s="12"/>
      <x:c r="Q38" s="13" t="str">
        <x:f>IF(OR($C38="",$L38&lt;&gt;"Sold",$N38=""),"",$N38-$O38-$P38)</x:f>
      </x:c>
      <x:c r="R38" s="13" t="str">
        <x:f>IF(OR($Q38="",$H38=""),"",$Q38-$H38-$I38)</x:f>
      </x:c>
      <x:c r="S38" s="14" t="str">
        <x:f>IF(OR($C38="",$L38&lt;&gt;"Sold",$J38="",$M38=""),"",$M38-$J38)</x:f>
      </x:c>
      <x:c r="T38" s="15" t="str">
        <x:f>IF(OR($R38="",$H38="",$H38+$I38=0),"",$R38/($H38+$I38))</x:f>
      </x:c>
      <x:c r="U38" s="10"/>
      <x:c r="V38" s="10"/>
      <x:c r="W38" s="10"/>
    </x:row>
    <x:row r="39">
      <x:c r="A39" s="8"/>
      <x:c r="B39" s="11"/>
      <x:c r="C39" s="8"/>
      <x:c r="D39" s="8"/>
      <x:c r="E39" s="8"/>
      <x:c r="F39" s="8"/>
      <x:c r="G39" s="8"/>
      <x:c r="H39" s="12"/>
      <x:c r="I39" s="12"/>
      <x:c r="J39" s="11"/>
      <x:c r="K39" s="12"/>
      <x:c r="L39" s="8"/>
      <x:c r="M39" s="11"/>
      <x:c r="N39" s="12"/>
      <x:c r="O39" s="12"/>
      <x:c r="P39" s="12"/>
      <x:c r="Q39" s="13" t="str">
        <x:f>IF(OR($C39="",$L39&lt;&gt;"Sold",$N39=""),"",$N39-$O39-$P39)</x:f>
      </x:c>
      <x:c r="R39" s="13" t="str">
        <x:f>IF(OR($Q39="",$H39=""),"",$Q39-$H39-$I39)</x:f>
      </x:c>
      <x:c r="S39" s="14" t="str">
        <x:f>IF(OR($C39="",$L39&lt;&gt;"Sold",$J39="",$M39=""),"",$M39-$J39)</x:f>
      </x:c>
      <x:c r="T39" s="15" t="str">
        <x:f>IF(OR($R39="",$H39="",$H39+$I39=0),"",$R39/($H39+$I39))</x:f>
      </x:c>
      <x:c r="U39" s="10"/>
      <x:c r="V39" s="10"/>
      <x:c r="W39" s="10"/>
    </x:row>
    <x:row r="40">
      <x:c r="A40" s="8"/>
      <x:c r="B40" s="11"/>
      <x:c r="C40" s="8"/>
      <x:c r="D40" s="8"/>
      <x:c r="E40" s="8"/>
      <x:c r="F40" s="8"/>
      <x:c r="G40" s="8"/>
      <x:c r="H40" s="12"/>
      <x:c r="I40" s="12"/>
      <x:c r="J40" s="11"/>
      <x:c r="K40" s="12"/>
      <x:c r="L40" s="8"/>
      <x:c r="M40" s="11"/>
      <x:c r="N40" s="12"/>
      <x:c r="O40" s="12"/>
      <x:c r="P40" s="12"/>
      <x:c r="Q40" s="13" t="str">
        <x:f>IF(OR($C40="",$L40&lt;&gt;"Sold",$N40=""),"",$N40-$O40-$P40)</x:f>
      </x:c>
      <x:c r="R40" s="13" t="str">
        <x:f>IF(OR($Q40="",$H40=""),"",$Q40-$H40-$I40)</x:f>
      </x:c>
      <x:c r="S40" s="14" t="str">
        <x:f>IF(OR($C40="",$L40&lt;&gt;"Sold",$J40="",$M40=""),"",$M40-$J40)</x:f>
      </x:c>
      <x:c r="T40" s="15" t="str">
        <x:f>IF(OR($R40="",$H40="",$H40+$I40=0),"",$R40/($H40+$I40))</x:f>
      </x:c>
      <x:c r="U40" s="10"/>
      <x:c r="V40" s="10"/>
      <x:c r="W40" s="10"/>
    </x:row>
    <x:row r="41">
      <x:c r="A41" s="8"/>
      <x:c r="B41" s="11"/>
      <x:c r="C41" s="8"/>
      <x:c r="D41" s="8"/>
      <x:c r="E41" s="8"/>
      <x:c r="F41" s="8"/>
      <x:c r="G41" s="8"/>
      <x:c r="H41" s="12"/>
      <x:c r="I41" s="12"/>
      <x:c r="J41" s="11"/>
      <x:c r="K41" s="12"/>
      <x:c r="L41" s="8"/>
      <x:c r="M41" s="11"/>
      <x:c r="N41" s="12"/>
      <x:c r="O41" s="12"/>
      <x:c r="P41" s="12"/>
      <x:c r="Q41" s="13" t="str">
        <x:f>IF(OR($C41="",$L41&lt;&gt;"Sold",$N41=""),"",$N41-$O41-$P41)</x:f>
      </x:c>
      <x:c r="R41" s="13" t="str">
        <x:f>IF(OR($Q41="",$H41=""),"",$Q41-$H41-$I41)</x:f>
      </x:c>
      <x:c r="S41" s="14" t="str">
        <x:f>IF(OR($C41="",$L41&lt;&gt;"Sold",$J41="",$M41=""),"",$M41-$J41)</x:f>
      </x:c>
      <x:c r="T41" s="15" t="str">
        <x:f>IF(OR($R41="",$H41="",$H41+$I41=0),"",$R41/($H41+$I41))</x:f>
      </x:c>
      <x:c r="U41" s="10"/>
      <x:c r="V41" s="10"/>
      <x:c r="W41" s="10"/>
    </x:row>
    <x:row r="42">
      <x:c r="A42" s="8"/>
      <x:c r="B42" s="11"/>
      <x:c r="C42" s="8"/>
      <x:c r="D42" s="8"/>
      <x:c r="E42" s="8"/>
      <x:c r="F42" s="8"/>
      <x:c r="G42" s="8"/>
      <x:c r="H42" s="12"/>
      <x:c r="I42" s="12"/>
      <x:c r="J42" s="11"/>
      <x:c r="K42" s="12"/>
      <x:c r="L42" s="8"/>
      <x:c r="M42" s="11"/>
      <x:c r="N42" s="12"/>
      <x:c r="O42" s="12"/>
      <x:c r="P42" s="12"/>
      <x:c r="Q42" s="13" t="str">
        <x:f>IF(OR($C42="",$L42&lt;&gt;"Sold",$N42=""),"",$N42-$O42-$P42)</x:f>
      </x:c>
      <x:c r="R42" s="13" t="str">
        <x:f>IF(OR($Q42="",$H42=""),"",$Q42-$H42-$I42)</x:f>
      </x:c>
      <x:c r="S42" s="14" t="str">
        <x:f>IF(OR($C42="",$L42&lt;&gt;"Sold",$J42="",$M42=""),"",$M42-$J42)</x:f>
      </x:c>
      <x:c r="T42" s="15" t="str">
        <x:f>IF(OR($R42="",$H42="",$H42+$I42=0),"",$R42/($H42+$I42))</x:f>
      </x:c>
      <x:c r="U42" s="10"/>
      <x:c r="V42" s="10"/>
      <x:c r="W42" s="10"/>
    </x:row>
    <x:row r="43">
      <x:c r="A43" s="8"/>
      <x:c r="B43" s="11"/>
      <x:c r="C43" s="8"/>
      <x:c r="D43" s="8"/>
      <x:c r="E43" s="8"/>
      <x:c r="F43" s="8"/>
      <x:c r="G43" s="8"/>
      <x:c r="H43" s="12"/>
      <x:c r="I43" s="12"/>
      <x:c r="J43" s="11"/>
      <x:c r="K43" s="12"/>
      <x:c r="L43" s="8"/>
      <x:c r="M43" s="11"/>
      <x:c r="N43" s="12"/>
      <x:c r="O43" s="12"/>
      <x:c r="P43" s="12"/>
      <x:c r="Q43" s="13" t="str">
        <x:f>IF(OR($C43="",$L43&lt;&gt;"Sold",$N43=""),"",$N43-$O43-$P43)</x:f>
      </x:c>
      <x:c r="R43" s="13" t="str">
        <x:f>IF(OR($Q43="",$H43=""),"",$Q43-$H43-$I43)</x:f>
      </x:c>
      <x:c r="S43" s="14" t="str">
        <x:f>IF(OR($C43="",$L43&lt;&gt;"Sold",$J43="",$M43=""),"",$M43-$J43)</x:f>
      </x:c>
      <x:c r="T43" s="15" t="str">
        <x:f>IF(OR($R43="",$H43="",$H43+$I43=0),"",$R43/($H43+$I43))</x:f>
      </x:c>
      <x:c r="U43" s="10"/>
      <x:c r="V43" s="10"/>
      <x:c r="W43" s="10"/>
    </x:row>
    <x:row r="44">
      <x:c r="A44" s="8"/>
      <x:c r="B44" s="11"/>
      <x:c r="C44" s="8"/>
      <x:c r="D44" s="8"/>
      <x:c r="E44" s="8"/>
      <x:c r="F44" s="8"/>
      <x:c r="G44" s="8"/>
      <x:c r="H44" s="12"/>
      <x:c r="I44" s="12"/>
      <x:c r="J44" s="11"/>
      <x:c r="K44" s="12"/>
      <x:c r="L44" s="8"/>
      <x:c r="M44" s="11"/>
      <x:c r="N44" s="12"/>
      <x:c r="O44" s="12"/>
      <x:c r="P44" s="12"/>
      <x:c r="Q44" s="13" t="str">
        <x:f>IF(OR($C44="",$L44&lt;&gt;"Sold",$N44=""),"",$N44-$O44-$P44)</x:f>
      </x:c>
      <x:c r="R44" s="13" t="str">
        <x:f>IF(OR($Q44="",$H44=""),"",$Q44-$H44-$I44)</x:f>
      </x:c>
      <x:c r="S44" s="14" t="str">
        <x:f>IF(OR($C44="",$L44&lt;&gt;"Sold",$J44="",$M44=""),"",$M44-$J44)</x:f>
      </x:c>
      <x:c r="T44" s="15" t="str">
        <x:f>IF(OR($R44="",$H44="",$H44+$I44=0),"",$R44/($H44+$I44))</x:f>
      </x:c>
      <x:c r="U44" s="10"/>
      <x:c r="V44" s="10"/>
      <x:c r="W44" s="10"/>
    </x:row>
    <x:row r="45">
      <x:c r="A45" s="8"/>
      <x:c r="B45" s="11"/>
      <x:c r="C45" s="8"/>
      <x:c r="D45" s="8"/>
      <x:c r="E45" s="8"/>
      <x:c r="F45" s="8"/>
      <x:c r="G45" s="8"/>
      <x:c r="H45" s="12"/>
      <x:c r="I45" s="12"/>
      <x:c r="J45" s="11"/>
      <x:c r="K45" s="12"/>
      <x:c r="L45" s="8"/>
      <x:c r="M45" s="11"/>
      <x:c r="N45" s="12"/>
      <x:c r="O45" s="12"/>
      <x:c r="P45" s="12"/>
      <x:c r="Q45" s="13" t="str">
        <x:f>IF(OR($C45="",$L45&lt;&gt;"Sold",$N45=""),"",$N45-$O45-$P45)</x:f>
      </x:c>
      <x:c r="R45" s="13" t="str">
        <x:f>IF(OR($Q45="",$H45=""),"",$Q45-$H45-$I45)</x:f>
      </x:c>
      <x:c r="S45" s="14" t="str">
        <x:f>IF(OR($C45="",$L45&lt;&gt;"Sold",$J45="",$M45=""),"",$M45-$J45)</x:f>
      </x:c>
      <x:c r="T45" s="15" t="str">
        <x:f>IF(OR($R45="",$H45="",$H45+$I45=0),"",$R45/($H45+$I45))</x:f>
      </x:c>
      <x:c r="U45" s="10"/>
      <x:c r="V45" s="10"/>
      <x:c r="W45" s="10"/>
    </x:row>
    <x:row r="46">
      <x:c r="A46" s="8"/>
      <x:c r="B46" s="11"/>
      <x:c r="C46" s="8"/>
      <x:c r="D46" s="8"/>
      <x:c r="E46" s="8"/>
      <x:c r="F46" s="8"/>
      <x:c r="G46" s="8"/>
      <x:c r="H46" s="12"/>
      <x:c r="I46" s="12"/>
      <x:c r="J46" s="11"/>
      <x:c r="K46" s="12"/>
      <x:c r="L46" s="8"/>
      <x:c r="M46" s="11"/>
      <x:c r="N46" s="12"/>
      <x:c r="O46" s="12"/>
      <x:c r="P46" s="12"/>
      <x:c r="Q46" s="13" t="str">
        <x:f>IF(OR($C46="",$L46&lt;&gt;"Sold",$N46=""),"",$N46-$O46-$P46)</x:f>
      </x:c>
      <x:c r="R46" s="13" t="str">
        <x:f>IF(OR($Q46="",$H46=""),"",$Q46-$H46-$I46)</x:f>
      </x:c>
      <x:c r="S46" s="14" t="str">
        <x:f>IF(OR($C46="",$L46&lt;&gt;"Sold",$J46="",$M46=""),"",$M46-$J46)</x:f>
      </x:c>
      <x:c r="T46" s="15" t="str">
        <x:f>IF(OR($R46="",$H46="",$H46+$I46=0),"",$R46/($H46+$I46))</x:f>
      </x:c>
      <x:c r="U46" s="10"/>
      <x:c r="V46" s="10"/>
      <x:c r="W46" s="10"/>
    </x:row>
    <x:row r="47">
      <x:c r="A47" s="8"/>
      <x:c r="B47" s="11"/>
      <x:c r="C47" s="8"/>
      <x:c r="D47" s="8"/>
      <x:c r="E47" s="8"/>
      <x:c r="F47" s="8"/>
      <x:c r="G47" s="8"/>
      <x:c r="H47" s="12"/>
      <x:c r="I47" s="12"/>
      <x:c r="J47" s="11"/>
      <x:c r="K47" s="12"/>
      <x:c r="L47" s="8"/>
      <x:c r="M47" s="11"/>
      <x:c r="N47" s="12"/>
      <x:c r="O47" s="12"/>
      <x:c r="P47" s="12"/>
      <x:c r="Q47" s="13" t="str">
        <x:f>IF(OR($C47="",$L47&lt;&gt;"Sold",$N47=""),"",$N47-$O47-$P47)</x:f>
      </x:c>
      <x:c r="R47" s="13" t="str">
        <x:f>IF(OR($Q47="",$H47=""),"",$Q47-$H47-$I47)</x:f>
      </x:c>
      <x:c r="S47" s="14" t="str">
        <x:f>IF(OR($C47="",$L47&lt;&gt;"Sold",$J47="",$M47=""),"",$M47-$J47)</x:f>
      </x:c>
      <x:c r="T47" s="15" t="str">
        <x:f>IF(OR($R47="",$H47="",$H47+$I47=0),"",$R47/($H47+$I47))</x:f>
      </x:c>
      <x:c r="U47" s="10"/>
      <x:c r="V47" s="10"/>
      <x:c r="W47" s="10"/>
    </x:row>
    <x:row r="48">
      <x:c r="A48" s="8"/>
      <x:c r="B48" s="11"/>
      <x:c r="C48" s="8"/>
      <x:c r="D48" s="8"/>
      <x:c r="E48" s="8"/>
      <x:c r="F48" s="8"/>
      <x:c r="G48" s="8"/>
      <x:c r="H48" s="12"/>
      <x:c r="I48" s="12"/>
      <x:c r="J48" s="11"/>
      <x:c r="K48" s="12"/>
      <x:c r="L48" s="8"/>
      <x:c r="M48" s="11"/>
      <x:c r="N48" s="12"/>
      <x:c r="O48" s="12"/>
      <x:c r="P48" s="12"/>
      <x:c r="Q48" s="13" t="str">
        <x:f>IF(OR($C48="",$L48&lt;&gt;"Sold",$N48=""),"",$N48-$O48-$P48)</x:f>
      </x:c>
      <x:c r="R48" s="13" t="str">
        <x:f>IF(OR($Q48="",$H48=""),"",$Q48-$H48-$I48)</x:f>
      </x:c>
      <x:c r="S48" s="14" t="str">
        <x:f>IF(OR($C48="",$L48&lt;&gt;"Sold",$J48="",$M48=""),"",$M48-$J48)</x:f>
      </x:c>
      <x:c r="T48" s="15" t="str">
        <x:f>IF(OR($R48="",$H48="",$H48+$I48=0),"",$R48/($H48+$I48))</x:f>
      </x:c>
      <x:c r="U48" s="10"/>
      <x:c r="V48" s="10"/>
      <x:c r="W48" s="10"/>
    </x:row>
    <x:row r="49">
      <x:c r="A49" s="8"/>
      <x:c r="B49" s="11"/>
      <x:c r="C49" s="8"/>
      <x:c r="D49" s="8"/>
      <x:c r="E49" s="8"/>
      <x:c r="F49" s="8"/>
      <x:c r="G49" s="8"/>
      <x:c r="H49" s="12"/>
      <x:c r="I49" s="12"/>
      <x:c r="J49" s="11"/>
      <x:c r="K49" s="12"/>
      <x:c r="L49" s="8"/>
      <x:c r="M49" s="11"/>
      <x:c r="N49" s="12"/>
      <x:c r="O49" s="12"/>
      <x:c r="P49" s="12"/>
      <x:c r="Q49" s="13" t="str">
        <x:f>IF(OR($C49="",$L49&lt;&gt;"Sold",$N49=""),"",$N49-$O49-$P49)</x:f>
      </x:c>
      <x:c r="R49" s="13" t="str">
        <x:f>IF(OR($Q49="",$H49=""),"",$Q49-$H49-$I49)</x:f>
      </x:c>
      <x:c r="S49" s="14" t="str">
        <x:f>IF(OR($C49="",$L49&lt;&gt;"Sold",$J49="",$M49=""),"",$M49-$J49)</x:f>
      </x:c>
      <x:c r="T49" s="15" t="str">
        <x:f>IF(OR($R49="",$H49="",$H49+$I49=0),"",$R49/($H49+$I49))</x:f>
      </x:c>
      <x:c r="U49" s="10"/>
      <x:c r="V49" s="10"/>
      <x:c r="W49" s="10"/>
    </x:row>
    <x:row r="50">
      <x:c r="A50" s="8"/>
      <x:c r="B50" s="11"/>
      <x:c r="C50" s="8"/>
      <x:c r="D50" s="8"/>
      <x:c r="E50" s="8"/>
      <x:c r="F50" s="8"/>
      <x:c r="G50" s="8"/>
      <x:c r="H50" s="12"/>
      <x:c r="I50" s="12"/>
      <x:c r="J50" s="11"/>
      <x:c r="K50" s="12"/>
      <x:c r="L50" s="8"/>
      <x:c r="M50" s="11"/>
      <x:c r="N50" s="12"/>
      <x:c r="O50" s="12"/>
      <x:c r="P50" s="12"/>
      <x:c r="Q50" s="13" t="str">
        <x:f>IF(OR($C50="",$L50&lt;&gt;"Sold",$N50=""),"",$N50-$O50-$P50)</x:f>
      </x:c>
      <x:c r="R50" s="13" t="str">
        <x:f>IF(OR($Q50="",$H50=""),"",$Q50-$H50-$I50)</x:f>
      </x:c>
      <x:c r="S50" s="14" t="str">
        <x:f>IF(OR($C50="",$L50&lt;&gt;"Sold",$J50="",$M50=""),"",$M50-$J50)</x:f>
      </x:c>
      <x:c r="T50" s="15" t="str">
        <x:f>IF(OR($R50="",$H50="",$H50+$I50=0),"",$R50/($H50+$I50))</x:f>
      </x:c>
      <x:c r="U50" s="10"/>
      <x:c r="V50" s="10"/>
      <x:c r="W50" s="10"/>
    </x:row>
    <x:row r="51">
      <x:c r="A51" s="8"/>
      <x:c r="B51" s="11"/>
      <x:c r="C51" s="8"/>
      <x:c r="D51" s="8"/>
      <x:c r="E51" s="8"/>
      <x:c r="F51" s="8"/>
      <x:c r="G51" s="8"/>
      <x:c r="H51" s="12"/>
      <x:c r="I51" s="12"/>
      <x:c r="J51" s="11"/>
      <x:c r="K51" s="12"/>
      <x:c r="L51" s="8"/>
      <x:c r="M51" s="11"/>
      <x:c r="N51" s="12"/>
      <x:c r="O51" s="12"/>
      <x:c r="P51" s="12"/>
      <x:c r="Q51" s="13" t="str">
        <x:f>IF(OR($C51="",$L51&lt;&gt;"Sold",$N51=""),"",$N51-$O51-$P51)</x:f>
      </x:c>
      <x:c r="R51" s="13" t="str">
        <x:f>IF(OR($Q51="",$H51=""),"",$Q51-$H51-$I51)</x:f>
      </x:c>
      <x:c r="S51" s="14" t="str">
        <x:f>IF(OR($C51="",$L51&lt;&gt;"Sold",$J51="",$M51=""),"",$M51-$J51)</x:f>
      </x:c>
      <x:c r="T51" s="15" t="str">
        <x:f>IF(OR($R51="",$H51="",$H51+$I51=0),"",$R51/($H51+$I51))</x:f>
      </x:c>
      <x:c r="U51" s="10"/>
      <x:c r="V51" s="10"/>
      <x:c r="W51" s="10"/>
    </x:row>
    <x:row r="52">
      <x:c r="A52" s="8"/>
      <x:c r="B52" s="11"/>
      <x:c r="C52" s="8"/>
      <x:c r="D52" s="8"/>
      <x:c r="E52" s="8"/>
      <x:c r="F52" s="8"/>
      <x:c r="G52" s="8"/>
      <x:c r="H52" s="12"/>
      <x:c r="I52" s="12"/>
      <x:c r="J52" s="11"/>
      <x:c r="K52" s="12"/>
      <x:c r="L52" s="8"/>
      <x:c r="M52" s="11"/>
      <x:c r="N52" s="12"/>
      <x:c r="O52" s="12"/>
      <x:c r="P52" s="12"/>
      <x:c r="Q52" s="13" t="str">
        <x:f>IF(OR($C52="",$L52&lt;&gt;"Sold",$N52=""),"",$N52-$O52-$P52)</x:f>
      </x:c>
      <x:c r="R52" s="13" t="str">
        <x:f>IF(OR($Q52="",$H52=""),"",$Q52-$H52-$I52)</x:f>
      </x:c>
      <x:c r="S52" s="14" t="str">
        <x:f>IF(OR($C52="",$L52&lt;&gt;"Sold",$J52="",$M52=""),"",$M52-$J52)</x:f>
      </x:c>
      <x:c r="T52" s="15" t="str">
        <x:f>IF(OR($R52="",$H52="",$H52+$I52=0),"",$R52/($H52+$I52))</x:f>
      </x:c>
      <x:c r="U52" s="10"/>
      <x:c r="V52" s="10"/>
      <x:c r="W52" s="10"/>
    </x:row>
    <x:row r="53">
      <x:c r="A53" s="8"/>
      <x:c r="B53" s="11"/>
      <x:c r="C53" s="8"/>
      <x:c r="D53" s="8"/>
      <x:c r="E53" s="8"/>
      <x:c r="F53" s="8"/>
      <x:c r="G53" s="8"/>
      <x:c r="H53" s="12"/>
      <x:c r="I53" s="12"/>
      <x:c r="J53" s="11"/>
      <x:c r="K53" s="12"/>
      <x:c r="L53" s="8"/>
      <x:c r="M53" s="11"/>
      <x:c r="N53" s="12"/>
      <x:c r="O53" s="12"/>
      <x:c r="P53" s="12"/>
      <x:c r="Q53" s="13" t="str">
        <x:f>IF(OR($C53="",$L53&lt;&gt;"Sold",$N53=""),"",$N53-$O53-$P53)</x:f>
      </x:c>
      <x:c r="R53" s="13" t="str">
        <x:f>IF(OR($Q53="",$H53=""),"",$Q53-$H53-$I53)</x:f>
      </x:c>
      <x:c r="S53" s="14" t="str">
        <x:f>IF(OR($C53="",$L53&lt;&gt;"Sold",$J53="",$M53=""),"",$M53-$J53)</x:f>
      </x:c>
      <x:c r="T53" s="15" t="str">
        <x:f>IF(OR($R53="",$H53="",$H53+$I53=0),"",$R53/($H53+$I53))</x:f>
      </x:c>
      <x:c r="U53" s="10"/>
      <x:c r="V53" s="10"/>
      <x:c r="W53" s="10"/>
    </x:row>
    <x:row r="54">
      <x:c r="A54" s="8"/>
      <x:c r="B54" s="11"/>
      <x:c r="C54" s="8"/>
      <x:c r="D54" s="8"/>
      <x:c r="E54" s="8"/>
      <x:c r="F54" s="8"/>
      <x:c r="G54" s="8"/>
      <x:c r="H54" s="12"/>
      <x:c r="I54" s="12"/>
      <x:c r="J54" s="11"/>
      <x:c r="K54" s="12"/>
      <x:c r="L54" s="8"/>
      <x:c r="M54" s="11"/>
      <x:c r="N54" s="12"/>
      <x:c r="O54" s="12"/>
      <x:c r="P54" s="12"/>
      <x:c r="Q54" s="13" t="str">
        <x:f>IF(OR($C54="",$L54&lt;&gt;"Sold",$N54=""),"",$N54-$O54-$P54)</x:f>
      </x:c>
      <x:c r="R54" s="13" t="str">
        <x:f>IF(OR($Q54="",$H54=""),"",$Q54-$H54-$I54)</x:f>
      </x:c>
      <x:c r="S54" s="14" t="str">
        <x:f>IF(OR($C54="",$L54&lt;&gt;"Sold",$J54="",$M54=""),"",$M54-$J54)</x:f>
      </x:c>
      <x:c r="T54" s="15" t="str">
        <x:f>IF(OR($R54="",$H54="",$H54+$I54=0),"",$R54/($H54+$I54))</x:f>
      </x:c>
      <x:c r="U54" s="10"/>
      <x:c r="V54" s="10"/>
      <x:c r="W54" s="10"/>
    </x:row>
    <x:row r="55">
      <x:c r="A55" s="8"/>
      <x:c r="B55" s="11"/>
      <x:c r="C55" s="8"/>
      <x:c r="D55" s="8"/>
      <x:c r="E55" s="8"/>
      <x:c r="F55" s="8"/>
      <x:c r="G55" s="8"/>
      <x:c r="H55" s="12"/>
      <x:c r="I55" s="12"/>
      <x:c r="J55" s="11"/>
      <x:c r="K55" s="12"/>
      <x:c r="L55" s="8"/>
      <x:c r="M55" s="11"/>
      <x:c r="N55" s="12"/>
      <x:c r="O55" s="12"/>
      <x:c r="P55" s="12"/>
      <x:c r="Q55" s="13" t="str">
        <x:f>IF(OR($C55="",$L55&lt;&gt;"Sold",$N55=""),"",$N55-$O55-$P55)</x:f>
      </x:c>
      <x:c r="R55" s="13" t="str">
        <x:f>IF(OR($Q55="",$H55=""),"",$Q55-$H55-$I55)</x:f>
      </x:c>
      <x:c r="S55" s="14" t="str">
        <x:f>IF(OR($C55="",$L55&lt;&gt;"Sold",$J55="",$M55=""),"",$M55-$J55)</x:f>
      </x:c>
      <x:c r="T55" s="15" t="str">
        <x:f>IF(OR($R55="",$H55="",$H55+$I55=0),"",$R55/($H55+$I55))</x:f>
      </x:c>
      <x:c r="U55" s="10"/>
      <x:c r="V55" s="10"/>
      <x:c r="W55" s="10"/>
    </x:row>
    <x:row r="56">
      <x:c r="A56" s="8"/>
      <x:c r="B56" s="11"/>
      <x:c r="C56" s="8"/>
      <x:c r="D56" s="8"/>
      <x:c r="E56" s="8"/>
      <x:c r="F56" s="8"/>
      <x:c r="G56" s="8"/>
      <x:c r="H56" s="12"/>
      <x:c r="I56" s="12"/>
      <x:c r="J56" s="11"/>
      <x:c r="K56" s="12"/>
      <x:c r="L56" s="8"/>
      <x:c r="M56" s="11"/>
      <x:c r="N56" s="12"/>
      <x:c r="O56" s="12"/>
      <x:c r="P56" s="12"/>
      <x:c r="Q56" s="13" t="str">
        <x:f>IF(OR($C56="",$L56&lt;&gt;"Sold",$N56=""),"",$N56-$O56-$P56)</x:f>
      </x:c>
      <x:c r="R56" s="13" t="str">
        <x:f>IF(OR($Q56="",$H56=""),"",$Q56-$H56-$I56)</x:f>
      </x:c>
      <x:c r="S56" s="14" t="str">
        <x:f>IF(OR($C56="",$L56&lt;&gt;"Sold",$J56="",$M56=""),"",$M56-$J56)</x:f>
      </x:c>
      <x:c r="T56" s="15" t="str">
        <x:f>IF(OR($R56="",$H56="",$H56+$I56=0),"",$R56/($H56+$I56))</x:f>
      </x:c>
      <x:c r="U56" s="10"/>
      <x:c r="V56" s="10"/>
      <x:c r="W56" s="10"/>
    </x:row>
    <x:row r="57">
      <x:c r="A57" s="8"/>
      <x:c r="B57" s="11"/>
      <x:c r="C57" s="8"/>
      <x:c r="D57" s="8"/>
      <x:c r="E57" s="8"/>
      <x:c r="F57" s="8"/>
      <x:c r="G57" s="8"/>
      <x:c r="H57" s="12"/>
      <x:c r="I57" s="12"/>
      <x:c r="J57" s="11"/>
      <x:c r="K57" s="12"/>
      <x:c r="L57" s="8"/>
      <x:c r="M57" s="11"/>
      <x:c r="N57" s="12"/>
      <x:c r="O57" s="12"/>
      <x:c r="P57" s="12"/>
      <x:c r="Q57" s="13" t="str">
        <x:f>IF(OR($C57="",$L57&lt;&gt;"Sold",$N57=""),"",$N57-$O57-$P57)</x:f>
      </x:c>
      <x:c r="R57" s="13" t="str">
        <x:f>IF(OR($Q57="",$H57=""),"",$Q57-$H57-$I57)</x:f>
      </x:c>
      <x:c r="S57" s="14" t="str">
        <x:f>IF(OR($C57="",$L57&lt;&gt;"Sold",$J57="",$M57=""),"",$M57-$J57)</x:f>
      </x:c>
      <x:c r="T57" s="15" t="str">
        <x:f>IF(OR($R57="",$H57="",$H57+$I57=0),"",$R57/($H57+$I57))</x:f>
      </x:c>
      <x:c r="U57" s="10"/>
      <x:c r="V57" s="10"/>
      <x:c r="W57" s="10"/>
    </x:row>
    <x:row r="58">
      <x:c r="A58" s="8"/>
      <x:c r="B58" s="11"/>
      <x:c r="C58" s="8"/>
      <x:c r="D58" s="8"/>
      <x:c r="E58" s="8"/>
      <x:c r="F58" s="8"/>
      <x:c r="G58" s="8"/>
      <x:c r="H58" s="12"/>
      <x:c r="I58" s="12"/>
      <x:c r="J58" s="11"/>
      <x:c r="K58" s="12"/>
      <x:c r="L58" s="8"/>
      <x:c r="M58" s="11"/>
      <x:c r="N58" s="12"/>
      <x:c r="O58" s="12"/>
      <x:c r="P58" s="12"/>
      <x:c r="Q58" s="13" t="str">
        <x:f>IF(OR($C58="",$L58&lt;&gt;"Sold",$N58=""),"",$N58-$O58-$P58)</x:f>
      </x:c>
      <x:c r="R58" s="13" t="str">
        <x:f>IF(OR($Q58="",$H58=""),"",$Q58-$H58-$I58)</x:f>
      </x:c>
      <x:c r="S58" s="14" t="str">
        <x:f>IF(OR($C58="",$L58&lt;&gt;"Sold",$J58="",$M58=""),"",$M58-$J58)</x:f>
      </x:c>
      <x:c r="T58" s="15" t="str">
        <x:f>IF(OR($R58="",$H58="",$H58+$I58=0),"",$R58/($H58+$I58))</x:f>
      </x:c>
      <x:c r="U58" s="10"/>
      <x:c r="V58" s="10"/>
      <x:c r="W58" s="10"/>
    </x:row>
    <x:row r="59">
      <x:c r="A59" s="8"/>
      <x:c r="B59" s="11"/>
      <x:c r="C59" s="8"/>
      <x:c r="D59" s="8"/>
      <x:c r="E59" s="8"/>
      <x:c r="F59" s="8"/>
      <x:c r="G59" s="8"/>
      <x:c r="H59" s="12"/>
      <x:c r="I59" s="12"/>
      <x:c r="J59" s="11"/>
      <x:c r="K59" s="12"/>
      <x:c r="L59" s="8"/>
      <x:c r="M59" s="11"/>
      <x:c r="N59" s="12"/>
      <x:c r="O59" s="12"/>
      <x:c r="P59" s="12"/>
      <x:c r="Q59" s="13" t="str">
        <x:f>IF(OR($C59="",$L59&lt;&gt;"Sold",$N59=""),"",$N59-$O59-$P59)</x:f>
      </x:c>
      <x:c r="R59" s="13" t="str">
        <x:f>IF(OR($Q59="",$H59=""),"",$Q59-$H59-$I59)</x:f>
      </x:c>
      <x:c r="S59" s="14" t="str">
        <x:f>IF(OR($C59="",$L59&lt;&gt;"Sold",$J59="",$M59=""),"",$M59-$J59)</x:f>
      </x:c>
      <x:c r="T59" s="15" t="str">
        <x:f>IF(OR($R59="",$H59="",$H59+$I59=0),"",$R59/($H59+$I59))</x:f>
      </x:c>
      <x:c r="U59" s="10"/>
      <x:c r="V59" s="10"/>
      <x:c r="W59" s="10"/>
    </x:row>
    <x:row r="60">
      <x:c r="A60" s="8"/>
      <x:c r="B60" s="11"/>
      <x:c r="C60" s="8"/>
      <x:c r="D60" s="8"/>
      <x:c r="E60" s="8"/>
      <x:c r="F60" s="8"/>
      <x:c r="G60" s="8"/>
      <x:c r="H60" s="12"/>
      <x:c r="I60" s="12"/>
      <x:c r="J60" s="11"/>
      <x:c r="K60" s="12"/>
      <x:c r="L60" s="8"/>
      <x:c r="M60" s="11"/>
      <x:c r="N60" s="12"/>
      <x:c r="O60" s="12"/>
      <x:c r="P60" s="12"/>
      <x:c r="Q60" s="13" t="str">
        <x:f>IF(OR($C60="",$L60&lt;&gt;"Sold",$N60=""),"",$N60-$O60-$P60)</x:f>
      </x:c>
      <x:c r="R60" s="13" t="str">
        <x:f>IF(OR($Q60="",$H60=""),"",$Q60-$H60-$I60)</x:f>
      </x:c>
      <x:c r="S60" s="14" t="str">
        <x:f>IF(OR($C60="",$L60&lt;&gt;"Sold",$J60="",$M60=""),"",$M60-$J60)</x:f>
      </x:c>
      <x:c r="T60" s="15" t="str">
        <x:f>IF(OR($R60="",$H60="",$H60+$I60=0),"",$R60/($H60+$I60))</x:f>
      </x:c>
      <x:c r="U60" s="10"/>
      <x:c r="V60" s="10"/>
      <x:c r="W60" s="10"/>
    </x:row>
    <x:row r="61">
      <x:c r="A61" s="8"/>
      <x:c r="B61" s="11"/>
      <x:c r="C61" s="8"/>
      <x:c r="D61" s="8"/>
      <x:c r="E61" s="8"/>
      <x:c r="F61" s="8"/>
      <x:c r="G61" s="8"/>
      <x:c r="H61" s="12"/>
      <x:c r="I61" s="12"/>
      <x:c r="J61" s="11"/>
      <x:c r="K61" s="12"/>
      <x:c r="L61" s="8"/>
      <x:c r="M61" s="11"/>
      <x:c r="N61" s="12"/>
      <x:c r="O61" s="12"/>
      <x:c r="P61" s="12"/>
      <x:c r="Q61" s="13" t="str">
        <x:f>IF(OR($C61="",$L61&lt;&gt;"Sold",$N61=""),"",$N61-$O61-$P61)</x:f>
      </x:c>
      <x:c r="R61" s="13" t="str">
        <x:f>IF(OR($Q61="",$H61=""),"",$Q61-$H61-$I61)</x:f>
      </x:c>
      <x:c r="S61" s="14" t="str">
        <x:f>IF(OR($C61="",$L61&lt;&gt;"Sold",$J61="",$M61=""),"",$M61-$J61)</x:f>
      </x:c>
      <x:c r="T61" s="15" t="str">
        <x:f>IF(OR($R61="",$H61="",$H61+$I61=0),"",$R61/($H61+$I61))</x:f>
      </x:c>
      <x:c r="U61" s="10"/>
      <x:c r="V61" s="10"/>
      <x:c r="W61" s="10"/>
    </x:row>
    <x:row r="62">
      <x:c r="A62" s="8"/>
      <x:c r="B62" s="11"/>
      <x:c r="C62" s="8"/>
      <x:c r="D62" s="8"/>
      <x:c r="E62" s="8"/>
      <x:c r="F62" s="8"/>
      <x:c r="G62" s="8"/>
      <x:c r="H62" s="12"/>
      <x:c r="I62" s="12"/>
      <x:c r="J62" s="11"/>
      <x:c r="K62" s="12"/>
      <x:c r="L62" s="8"/>
      <x:c r="M62" s="11"/>
      <x:c r="N62" s="12"/>
      <x:c r="O62" s="12"/>
      <x:c r="P62" s="12"/>
      <x:c r="Q62" s="13" t="str">
        <x:f>IF(OR($C62="",$L62&lt;&gt;"Sold",$N62=""),"",$N62-$O62-$P62)</x:f>
      </x:c>
      <x:c r="R62" s="13" t="str">
        <x:f>IF(OR($Q62="",$H62=""),"",$Q62-$H62-$I62)</x:f>
      </x:c>
      <x:c r="S62" s="14" t="str">
        <x:f>IF(OR($C62="",$L62&lt;&gt;"Sold",$J62="",$M62=""),"",$M62-$J62)</x:f>
      </x:c>
      <x:c r="T62" s="15" t="str">
        <x:f>IF(OR($R62="",$H62="",$H62+$I62=0),"",$R62/($H62+$I62))</x:f>
      </x:c>
      <x:c r="U62" s="10"/>
      <x:c r="V62" s="10"/>
      <x:c r="W62" s="10"/>
    </x:row>
    <x:row r="63">
      <x:c r="A63" s="8"/>
      <x:c r="B63" s="11"/>
      <x:c r="C63" s="8"/>
      <x:c r="D63" s="8"/>
      <x:c r="E63" s="8"/>
      <x:c r="F63" s="8"/>
      <x:c r="G63" s="8"/>
      <x:c r="H63" s="12"/>
      <x:c r="I63" s="12"/>
      <x:c r="J63" s="11"/>
      <x:c r="K63" s="12"/>
      <x:c r="L63" s="8"/>
      <x:c r="M63" s="11"/>
      <x:c r="N63" s="12"/>
      <x:c r="O63" s="12"/>
      <x:c r="P63" s="12"/>
      <x:c r="Q63" s="13" t="str">
        <x:f>IF(OR($C63="",$L63&lt;&gt;"Sold",$N63=""),"",$N63-$O63-$P63)</x:f>
      </x:c>
      <x:c r="R63" s="13" t="str">
        <x:f>IF(OR($Q63="",$H63=""),"",$Q63-$H63-$I63)</x:f>
      </x:c>
      <x:c r="S63" s="14" t="str">
        <x:f>IF(OR($C63="",$L63&lt;&gt;"Sold",$J63="",$M63=""),"",$M63-$J63)</x:f>
      </x:c>
      <x:c r="T63" s="15" t="str">
        <x:f>IF(OR($R63="",$H63="",$H63+$I63=0),"",$R63/($H63+$I63))</x:f>
      </x:c>
      <x:c r="U63" s="10"/>
      <x:c r="V63" s="10"/>
      <x:c r="W63" s="10"/>
    </x:row>
    <x:row r="64">
      <x:c r="A64" s="8"/>
      <x:c r="B64" s="11"/>
      <x:c r="C64" s="8"/>
      <x:c r="D64" s="8"/>
      <x:c r="E64" s="8"/>
      <x:c r="F64" s="8"/>
      <x:c r="G64" s="8"/>
      <x:c r="H64" s="12"/>
      <x:c r="I64" s="12"/>
      <x:c r="J64" s="11"/>
      <x:c r="K64" s="12"/>
      <x:c r="L64" s="8"/>
      <x:c r="M64" s="11"/>
      <x:c r="N64" s="12"/>
      <x:c r="O64" s="12"/>
      <x:c r="P64" s="12"/>
      <x:c r="Q64" s="13" t="str">
        <x:f>IF(OR($C64="",$L64&lt;&gt;"Sold",$N64=""),"",$N64-$O64-$P64)</x:f>
      </x:c>
      <x:c r="R64" s="13" t="str">
        <x:f>IF(OR($Q64="",$H64=""),"",$Q64-$H64-$I64)</x:f>
      </x:c>
      <x:c r="S64" s="14" t="str">
        <x:f>IF(OR($C64="",$L64&lt;&gt;"Sold",$J64="",$M64=""),"",$M64-$J64)</x:f>
      </x:c>
      <x:c r="T64" s="15" t="str">
        <x:f>IF(OR($R64="",$H64="",$H64+$I64=0),"",$R64/($H64+$I64))</x:f>
      </x:c>
      <x:c r="U64" s="10"/>
      <x:c r="V64" s="10"/>
      <x:c r="W64" s="10"/>
    </x:row>
    <x:row r="65">
      <x:c r="A65" s="8"/>
      <x:c r="B65" s="11"/>
      <x:c r="C65" s="8"/>
      <x:c r="D65" s="8"/>
      <x:c r="E65" s="8"/>
      <x:c r="F65" s="8"/>
      <x:c r="G65" s="8"/>
      <x:c r="H65" s="12"/>
      <x:c r="I65" s="12"/>
      <x:c r="J65" s="11"/>
      <x:c r="K65" s="12"/>
      <x:c r="L65" s="8"/>
      <x:c r="M65" s="11"/>
      <x:c r="N65" s="12"/>
      <x:c r="O65" s="12"/>
      <x:c r="P65" s="12"/>
      <x:c r="Q65" s="13" t="str">
        <x:f>IF(OR($C65="",$L65&lt;&gt;"Sold",$N65=""),"",$N65-$O65-$P65)</x:f>
      </x:c>
      <x:c r="R65" s="13" t="str">
        <x:f>IF(OR($Q65="",$H65=""),"",$Q65-$H65-$I65)</x:f>
      </x:c>
      <x:c r="S65" s="14" t="str">
        <x:f>IF(OR($C65="",$L65&lt;&gt;"Sold",$J65="",$M65=""),"",$M65-$J65)</x:f>
      </x:c>
      <x:c r="T65" s="15" t="str">
        <x:f>IF(OR($R65="",$H65="",$H65+$I65=0),"",$R65/($H65+$I65))</x:f>
      </x:c>
      <x:c r="U65" s="10"/>
      <x:c r="V65" s="10"/>
      <x:c r="W65" s="10"/>
    </x:row>
    <x:row r="66">
      <x:c r="A66" s="8"/>
      <x:c r="B66" s="11"/>
      <x:c r="C66" s="8"/>
      <x:c r="D66" s="8"/>
      <x:c r="E66" s="8"/>
      <x:c r="F66" s="8"/>
      <x:c r="G66" s="8"/>
      <x:c r="H66" s="12"/>
      <x:c r="I66" s="12"/>
      <x:c r="J66" s="11"/>
      <x:c r="K66" s="12"/>
      <x:c r="L66" s="8"/>
      <x:c r="M66" s="11"/>
      <x:c r="N66" s="12"/>
      <x:c r="O66" s="12"/>
      <x:c r="P66" s="12"/>
      <x:c r="Q66" s="13" t="str">
        <x:f>IF(OR($C66="",$L66&lt;&gt;"Sold",$N66=""),"",$N66-$O66-$P66)</x:f>
      </x:c>
      <x:c r="R66" s="13" t="str">
        <x:f>IF(OR($Q66="",$H66=""),"",$Q66-$H66-$I66)</x:f>
      </x:c>
      <x:c r="S66" s="14" t="str">
        <x:f>IF(OR($C66="",$L66&lt;&gt;"Sold",$J66="",$M66=""),"",$M66-$J66)</x:f>
      </x:c>
      <x:c r="T66" s="15" t="str">
        <x:f>IF(OR($R66="",$H66="",$H66+$I66=0),"",$R66/($H66+$I66))</x:f>
      </x:c>
      <x:c r="U66" s="10"/>
      <x:c r="V66" s="10"/>
      <x:c r="W66" s="10"/>
    </x:row>
    <x:row r="67">
      <x:c r="A67" s="8"/>
      <x:c r="B67" s="11"/>
      <x:c r="C67" s="8"/>
      <x:c r="D67" s="8"/>
      <x:c r="E67" s="8"/>
      <x:c r="F67" s="8"/>
      <x:c r="G67" s="8"/>
      <x:c r="H67" s="12"/>
      <x:c r="I67" s="12"/>
      <x:c r="J67" s="11"/>
      <x:c r="K67" s="12"/>
      <x:c r="L67" s="8"/>
      <x:c r="M67" s="11"/>
      <x:c r="N67" s="12"/>
      <x:c r="O67" s="12"/>
      <x:c r="P67" s="12"/>
      <x:c r="Q67" s="13" t="str">
        <x:f>IF(OR($C67="",$L67&lt;&gt;"Sold",$N67=""),"",$N67-$O67-$P67)</x:f>
      </x:c>
      <x:c r="R67" s="13" t="str">
        <x:f>IF(OR($Q67="",$H67=""),"",$Q67-$H67-$I67)</x:f>
      </x:c>
      <x:c r="S67" s="14" t="str">
        <x:f>IF(OR($C67="",$L67&lt;&gt;"Sold",$J67="",$M67=""),"",$M67-$J67)</x:f>
      </x:c>
      <x:c r="T67" s="15" t="str">
        <x:f>IF(OR($R67="",$H67="",$H67+$I67=0),"",$R67/($H67+$I67))</x:f>
      </x:c>
      <x:c r="U67" s="10"/>
      <x:c r="V67" s="10"/>
      <x:c r="W67" s="10"/>
    </x:row>
    <x:row r="68">
      <x:c r="A68" s="8"/>
      <x:c r="B68" s="11"/>
      <x:c r="C68" s="8"/>
      <x:c r="D68" s="8"/>
      <x:c r="E68" s="8"/>
      <x:c r="F68" s="8"/>
      <x:c r="G68" s="8"/>
      <x:c r="H68" s="12"/>
      <x:c r="I68" s="12"/>
      <x:c r="J68" s="11"/>
      <x:c r="K68" s="12"/>
      <x:c r="L68" s="8"/>
      <x:c r="M68" s="11"/>
      <x:c r="N68" s="12"/>
      <x:c r="O68" s="12"/>
      <x:c r="P68" s="12"/>
      <x:c r="Q68" s="13" t="str">
        <x:f>IF(OR($C68="",$L68&lt;&gt;"Sold",$N68=""),"",$N68-$O68-$P68)</x:f>
      </x:c>
      <x:c r="R68" s="13" t="str">
        <x:f>IF(OR($Q68="",$H68=""),"",$Q68-$H68-$I68)</x:f>
      </x:c>
      <x:c r="S68" s="14" t="str">
        <x:f>IF(OR($C68="",$L68&lt;&gt;"Sold",$J68="",$M68=""),"",$M68-$J68)</x:f>
      </x:c>
      <x:c r="T68" s="15" t="str">
        <x:f>IF(OR($R68="",$H68="",$H68+$I68=0),"",$R68/($H68+$I68))</x:f>
      </x:c>
      <x:c r="U68" s="10"/>
      <x:c r="V68" s="10"/>
      <x:c r="W68" s="10"/>
    </x:row>
    <x:row r="69">
      <x:c r="A69" s="8"/>
      <x:c r="B69" s="11"/>
      <x:c r="C69" s="8"/>
      <x:c r="D69" s="8"/>
      <x:c r="E69" s="8"/>
      <x:c r="F69" s="8"/>
      <x:c r="G69" s="8"/>
      <x:c r="H69" s="12"/>
      <x:c r="I69" s="12"/>
      <x:c r="J69" s="11"/>
      <x:c r="K69" s="12"/>
      <x:c r="L69" s="8"/>
      <x:c r="M69" s="11"/>
      <x:c r="N69" s="12"/>
      <x:c r="O69" s="12"/>
      <x:c r="P69" s="12"/>
      <x:c r="Q69" s="13" t="str">
        <x:f>IF(OR($C69="",$L69&lt;&gt;"Sold",$N69=""),"",$N69-$O69-$P69)</x:f>
      </x:c>
      <x:c r="R69" s="13" t="str">
        <x:f>IF(OR($Q69="",$H69=""),"",$Q69-$H69-$I69)</x:f>
      </x:c>
      <x:c r="S69" s="14" t="str">
        <x:f>IF(OR($C69="",$L69&lt;&gt;"Sold",$J69="",$M69=""),"",$M69-$J69)</x:f>
      </x:c>
      <x:c r="T69" s="15" t="str">
        <x:f>IF(OR($R69="",$H69="",$H69+$I69=0),"",$R69/($H69+$I69))</x:f>
      </x:c>
      <x:c r="U69" s="10"/>
      <x:c r="V69" s="10"/>
      <x:c r="W69" s="10"/>
    </x:row>
    <x:row r="70">
      <x:c r="A70" s="8"/>
      <x:c r="B70" s="11"/>
      <x:c r="C70" s="8"/>
      <x:c r="D70" s="8"/>
      <x:c r="E70" s="8"/>
      <x:c r="F70" s="8"/>
      <x:c r="G70" s="8"/>
      <x:c r="H70" s="12"/>
      <x:c r="I70" s="12"/>
      <x:c r="J70" s="11"/>
      <x:c r="K70" s="12"/>
      <x:c r="L70" s="8"/>
      <x:c r="M70" s="11"/>
      <x:c r="N70" s="12"/>
      <x:c r="O70" s="12"/>
      <x:c r="P70" s="12"/>
      <x:c r="Q70" s="13" t="str">
        <x:f>IF(OR($C70="",$L70&lt;&gt;"Sold",$N70=""),"",$N70-$O70-$P70)</x:f>
      </x:c>
      <x:c r="R70" s="13" t="str">
        <x:f>IF(OR($Q70="",$H70=""),"",$Q70-$H70-$I70)</x:f>
      </x:c>
      <x:c r="S70" s="14" t="str">
        <x:f>IF(OR($C70="",$L70&lt;&gt;"Sold",$J70="",$M70=""),"",$M70-$J70)</x:f>
      </x:c>
      <x:c r="T70" s="15" t="str">
        <x:f>IF(OR($R70="",$H70="",$H70+$I70=0),"",$R70/($H70+$I70))</x:f>
      </x:c>
      <x:c r="U70" s="10"/>
      <x:c r="V70" s="10"/>
      <x:c r="W70" s="10"/>
    </x:row>
    <x:row r="71">
      <x:c r="A71" s="8"/>
      <x:c r="B71" s="11"/>
      <x:c r="C71" s="8"/>
      <x:c r="D71" s="8"/>
      <x:c r="E71" s="8"/>
      <x:c r="F71" s="8"/>
      <x:c r="G71" s="8"/>
      <x:c r="H71" s="12"/>
      <x:c r="I71" s="12"/>
      <x:c r="J71" s="11"/>
      <x:c r="K71" s="12"/>
      <x:c r="L71" s="8"/>
      <x:c r="M71" s="11"/>
      <x:c r="N71" s="12"/>
      <x:c r="O71" s="12"/>
      <x:c r="P71" s="12"/>
      <x:c r="Q71" s="13" t="str">
        <x:f>IF(OR($C71="",$L71&lt;&gt;"Sold",$N71=""),"",$N71-$O71-$P71)</x:f>
      </x:c>
      <x:c r="R71" s="13" t="str">
        <x:f>IF(OR($Q71="",$H71=""),"",$Q71-$H71-$I71)</x:f>
      </x:c>
      <x:c r="S71" s="14" t="str">
        <x:f>IF(OR($C71="",$L71&lt;&gt;"Sold",$J71="",$M71=""),"",$M71-$J71)</x:f>
      </x:c>
      <x:c r="T71" s="15" t="str">
        <x:f>IF(OR($R71="",$H71="",$H71+$I71=0),"",$R71/($H71+$I71))</x:f>
      </x:c>
      <x:c r="U71" s="10"/>
      <x:c r="V71" s="10"/>
      <x:c r="W71" s="10"/>
    </x:row>
    <x:row r="72">
      <x:c r="A72" s="8"/>
      <x:c r="B72" s="11"/>
      <x:c r="C72" s="8"/>
      <x:c r="D72" s="8"/>
      <x:c r="E72" s="8"/>
      <x:c r="F72" s="8"/>
      <x:c r="G72" s="8"/>
      <x:c r="H72" s="12"/>
      <x:c r="I72" s="12"/>
      <x:c r="J72" s="11"/>
      <x:c r="K72" s="12"/>
      <x:c r="L72" s="8"/>
      <x:c r="M72" s="11"/>
      <x:c r="N72" s="12"/>
      <x:c r="O72" s="12"/>
      <x:c r="P72" s="12"/>
      <x:c r="Q72" s="13" t="str">
        <x:f>IF(OR($C72="",$L72&lt;&gt;"Sold",$N72=""),"",$N72-$O72-$P72)</x:f>
      </x:c>
      <x:c r="R72" s="13" t="str">
        <x:f>IF(OR($Q72="",$H72=""),"",$Q72-$H72-$I72)</x:f>
      </x:c>
      <x:c r="S72" s="14" t="str">
        <x:f>IF(OR($C72="",$L72&lt;&gt;"Sold",$J72="",$M72=""),"",$M72-$J72)</x:f>
      </x:c>
      <x:c r="T72" s="15" t="str">
        <x:f>IF(OR($R72="",$H72="",$H72+$I72=0),"",$R72/($H72+$I72))</x:f>
      </x:c>
      <x:c r="U72" s="10"/>
      <x:c r="V72" s="10"/>
      <x:c r="W72" s="10"/>
    </x:row>
    <x:row r="73">
      <x:c r="A73" s="8"/>
      <x:c r="B73" s="11"/>
      <x:c r="C73" s="8"/>
      <x:c r="D73" s="8"/>
      <x:c r="E73" s="8"/>
      <x:c r="F73" s="8"/>
      <x:c r="G73" s="8"/>
      <x:c r="H73" s="12"/>
      <x:c r="I73" s="12"/>
      <x:c r="J73" s="11"/>
      <x:c r="K73" s="12"/>
      <x:c r="L73" s="8"/>
      <x:c r="M73" s="11"/>
      <x:c r="N73" s="12"/>
      <x:c r="O73" s="12"/>
      <x:c r="P73" s="12"/>
      <x:c r="Q73" s="13" t="str">
        <x:f>IF(OR($C73="",$L73&lt;&gt;"Sold",$N73=""),"",$N73-$O73-$P73)</x:f>
      </x:c>
      <x:c r="R73" s="13" t="str">
        <x:f>IF(OR($Q73="",$H73=""),"",$Q73-$H73-$I73)</x:f>
      </x:c>
      <x:c r="S73" s="14" t="str">
        <x:f>IF(OR($C73="",$L73&lt;&gt;"Sold",$J73="",$M73=""),"",$M73-$J73)</x:f>
      </x:c>
      <x:c r="T73" s="15" t="str">
        <x:f>IF(OR($R73="",$H73="",$H73+$I73=0),"",$R73/($H73+$I73))</x:f>
      </x:c>
      <x:c r="U73" s="10"/>
      <x:c r="V73" s="10"/>
      <x:c r="W73" s="10"/>
    </x:row>
    <x:row r="74">
      <x:c r="A74" s="8"/>
      <x:c r="B74" s="11"/>
      <x:c r="C74" s="8"/>
      <x:c r="D74" s="8"/>
      <x:c r="E74" s="8"/>
      <x:c r="F74" s="8"/>
      <x:c r="G74" s="8"/>
      <x:c r="H74" s="12"/>
      <x:c r="I74" s="12"/>
      <x:c r="J74" s="11"/>
      <x:c r="K74" s="12"/>
      <x:c r="L74" s="8"/>
      <x:c r="M74" s="11"/>
      <x:c r="N74" s="12"/>
      <x:c r="O74" s="12"/>
      <x:c r="P74" s="12"/>
      <x:c r="Q74" s="13" t="str">
        <x:f>IF(OR($C74="",$L74&lt;&gt;"Sold",$N74=""),"",$N74-$O74-$P74)</x:f>
      </x:c>
      <x:c r="R74" s="13" t="str">
        <x:f>IF(OR($Q74="",$H74=""),"",$Q74-$H74-$I74)</x:f>
      </x:c>
      <x:c r="S74" s="14" t="str">
        <x:f>IF(OR($C74="",$L74&lt;&gt;"Sold",$J74="",$M74=""),"",$M74-$J74)</x:f>
      </x:c>
      <x:c r="T74" s="15" t="str">
        <x:f>IF(OR($R74="",$H74="",$H74+$I74=0),"",$R74/($H74+$I74))</x:f>
      </x:c>
      <x:c r="U74" s="10"/>
      <x:c r="V74" s="10"/>
      <x:c r="W74" s="10"/>
    </x:row>
    <x:row r="75">
      <x:c r="A75" s="8"/>
      <x:c r="B75" s="11"/>
      <x:c r="C75" s="8"/>
      <x:c r="D75" s="8"/>
      <x:c r="E75" s="8"/>
      <x:c r="F75" s="8"/>
      <x:c r="G75" s="8"/>
      <x:c r="H75" s="12"/>
      <x:c r="I75" s="12"/>
      <x:c r="J75" s="11"/>
      <x:c r="K75" s="12"/>
      <x:c r="L75" s="8"/>
      <x:c r="M75" s="11"/>
      <x:c r="N75" s="12"/>
      <x:c r="O75" s="12"/>
      <x:c r="P75" s="12"/>
      <x:c r="Q75" s="13" t="str">
        <x:f>IF(OR($C75="",$L75&lt;&gt;"Sold",$N75=""),"",$N75-$O75-$P75)</x:f>
      </x:c>
      <x:c r="R75" s="13" t="str">
        <x:f>IF(OR($Q75="",$H75=""),"",$Q75-$H75-$I75)</x:f>
      </x:c>
      <x:c r="S75" s="14" t="str">
        <x:f>IF(OR($C75="",$L75&lt;&gt;"Sold",$J75="",$M75=""),"",$M75-$J75)</x:f>
      </x:c>
      <x:c r="T75" s="15" t="str">
        <x:f>IF(OR($R75="",$H75="",$H75+$I75=0),"",$R75/($H75+$I75))</x:f>
      </x:c>
      <x:c r="U75" s="10"/>
      <x:c r="V75" s="10"/>
      <x:c r="W75" s="10"/>
    </x:row>
    <x:row r="76">
      <x:c r="A76" s="8"/>
      <x:c r="B76" s="11"/>
      <x:c r="C76" s="8"/>
      <x:c r="D76" s="8"/>
      <x:c r="E76" s="8"/>
      <x:c r="F76" s="8"/>
      <x:c r="G76" s="8"/>
      <x:c r="H76" s="12"/>
      <x:c r="I76" s="12"/>
      <x:c r="J76" s="11"/>
      <x:c r="K76" s="12"/>
      <x:c r="L76" s="8"/>
      <x:c r="M76" s="11"/>
      <x:c r="N76" s="12"/>
      <x:c r="O76" s="12"/>
      <x:c r="P76" s="12"/>
      <x:c r="Q76" s="13" t="str">
        <x:f>IF(OR($C76="",$L76&lt;&gt;"Sold",$N76=""),"",$N76-$O76-$P76)</x:f>
      </x:c>
      <x:c r="R76" s="13" t="str">
        <x:f>IF(OR($Q76="",$H76=""),"",$Q76-$H76-$I76)</x:f>
      </x:c>
      <x:c r="S76" s="14" t="str">
        <x:f>IF(OR($C76="",$L76&lt;&gt;"Sold",$J76="",$M76=""),"",$M76-$J76)</x:f>
      </x:c>
      <x:c r="T76" s="15" t="str">
        <x:f>IF(OR($R76="",$H76="",$H76+$I76=0),"",$R76/($H76+$I76))</x:f>
      </x:c>
      <x:c r="U76" s="10"/>
      <x:c r="V76" s="10"/>
      <x:c r="W76" s="10"/>
    </x:row>
    <x:row r="77">
      <x:c r="A77" s="8"/>
      <x:c r="B77" s="11"/>
      <x:c r="C77" s="8"/>
      <x:c r="D77" s="8"/>
      <x:c r="E77" s="8"/>
      <x:c r="F77" s="8"/>
      <x:c r="G77" s="8"/>
      <x:c r="H77" s="12"/>
      <x:c r="I77" s="12"/>
      <x:c r="J77" s="11"/>
      <x:c r="K77" s="12"/>
      <x:c r="L77" s="8"/>
      <x:c r="M77" s="11"/>
      <x:c r="N77" s="12"/>
      <x:c r="O77" s="12"/>
      <x:c r="P77" s="12"/>
      <x:c r="Q77" s="13" t="str">
        <x:f>IF(OR($C77="",$L77&lt;&gt;"Sold",$N77=""),"",$N77-$O77-$P77)</x:f>
      </x:c>
      <x:c r="R77" s="13" t="str">
        <x:f>IF(OR($Q77="",$H77=""),"",$Q77-$H77-$I77)</x:f>
      </x:c>
      <x:c r="S77" s="14" t="str">
        <x:f>IF(OR($C77="",$L77&lt;&gt;"Sold",$J77="",$M77=""),"",$M77-$J77)</x:f>
      </x:c>
      <x:c r="T77" s="15" t="str">
        <x:f>IF(OR($R77="",$H77="",$H77+$I77=0),"",$R77/($H77+$I77))</x:f>
      </x:c>
      <x:c r="U77" s="10"/>
      <x:c r="V77" s="10"/>
      <x:c r="W77" s="10"/>
    </x:row>
    <x:row r="78">
      <x:c r="A78" s="8"/>
      <x:c r="B78" s="11"/>
      <x:c r="C78" s="8"/>
      <x:c r="D78" s="8"/>
      <x:c r="E78" s="8"/>
      <x:c r="F78" s="8"/>
      <x:c r="G78" s="8"/>
      <x:c r="H78" s="12"/>
      <x:c r="I78" s="12"/>
      <x:c r="J78" s="11"/>
      <x:c r="K78" s="12"/>
      <x:c r="L78" s="8"/>
      <x:c r="M78" s="11"/>
      <x:c r="N78" s="12"/>
      <x:c r="O78" s="12"/>
      <x:c r="P78" s="12"/>
      <x:c r="Q78" s="13" t="str">
        <x:f>IF(OR($C78="",$L78&lt;&gt;"Sold",$N78=""),"",$N78-$O78-$P78)</x:f>
      </x:c>
      <x:c r="R78" s="13" t="str">
        <x:f>IF(OR($Q78="",$H78=""),"",$Q78-$H78-$I78)</x:f>
      </x:c>
      <x:c r="S78" s="14" t="str">
        <x:f>IF(OR($C78="",$L78&lt;&gt;"Sold",$J78="",$M78=""),"",$M78-$J78)</x:f>
      </x:c>
      <x:c r="T78" s="15" t="str">
        <x:f>IF(OR($R78="",$H78="",$H78+$I78=0),"",$R78/($H78+$I78))</x:f>
      </x:c>
      <x:c r="U78" s="10"/>
      <x:c r="V78" s="10"/>
      <x:c r="W78" s="10"/>
    </x:row>
    <x:row r="79">
      <x:c r="A79" s="8"/>
      <x:c r="B79" s="11"/>
      <x:c r="C79" s="8"/>
      <x:c r="D79" s="8"/>
      <x:c r="E79" s="8"/>
      <x:c r="F79" s="8"/>
      <x:c r="G79" s="8"/>
      <x:c r="H79" s="12"/>
      <x:c r="I79" s="12"/>
      <x:c r="J79" s="11"/>
      <x:c r="K79" s="12"/>
      <x:c r="L79" s="8"/>
      <x:c r="M79" s="11"/>
      <x:c r="N79" s="12"/>
      <x:c r="O79" s="12"/>
      <x:c r="P79" s="12"/>
      <x:c r="Q79" s="13" t="str">
        <x:f>IF(OR($C79="",$L79&lt;&gt;"Sold",$N79=""),"",$N79-$O79-$P79)</x:f>
      </x:c>
      <x:c r="R79" s="13" t="str">
        <x:f>IF(OR($Q79="",$H79=""),"",$Q79-$H79-$I79)</x:f>
      </x:c>
      <x:c r="S79" s="14" t="str">
        <x:f>IF(OR($C79="",$L79&lt;&gt;"Sold",$J79="",$M79=""),"",$M79-$J79)</x:f>
      </x:c>
      <x:c r="T79" s="15" t="str">
        <x:f>IF(OR($R79="",$H79="",$H79+$I79=0),"",$R79/($H79+$I79))</x:f>
      </x:c>
      <x:c r="U79" s="10"/>
      <x:c r="V79" s="10"/>
      <x:c r="W79" s="10"/>
    </x:row>
    <x:row r="80">
      <x:c r="A80" s="8"/>
      <x:c r="B80" s="11"/>
      <x:c r="C80" s="8"/>
      <x:c r="D80" s="8"/>
      <x:c r="E80" s="8"/>
      <x:c r="F80" s="8"/>
      <x:c r="G80" s="8"/>
      <x:c r="H80" s="12"/>
      <x:c r="I80" s="12"/>
      <x:c r="J80" s="11"/>
      <x:c r="K80" s="12"/>
      <x:c r="L80" s="8"/>
      <x:c r="M80" s="11"/>
      <x:c r="N80" s="12"/>
      <x:c r="O80" s="12"/>
      <x:c r="P80" s="12"/>
      <x:c r="Q80" s="13" t="str">
        <x:f>IF(OR($C80="",$L80&lt;&gt;"Sold",$N80=""),"",$N80-$O80-$P80)</x:f>
      </x:c>
      <x:c r="R80" s="13" t="str">
        <x:f>IF(OR($Q80="",$H80=""),"",$Q80-$H80-$I80)</x:f>
      </x:c>
      <x:c r="S80" s="14" t="str">
        <x:f>IF(OR($C80="",$L80&lt;&gt;"Sold",$J80="",$M80=""),"",$M80-$J80)</x:f>
      </x:c>
      <x:c r="T80" s="15" t="str">
        <x:f>IF(OR($R80="",$H80="",$H80+$I80=0),"",$R80/($H80+$I80))</x:f>
      </x:c>
      <x:c r="U80" s="10"/>
      <x:c r="V80" s="10"/>
      <x:c r="W80" s="10"/>
    </x:row>
    <x:row r="81">
      <x:c r="A81" s="8"/>
      <x:c r="B81" s="11"/>
      <x:c r="C81" s="8"/>
      <x:c r="D81" s="8"/>
      <x:c r="E81" s="8"/>
      <x:c r="F81" s="8"/>
      <x:c r="G81" s="8"/>
      <x:c r="H81" s="12"/>
      <x:c r="I81" s="12"/>
      <x:c r="J81" s="11"/>
      <x:c r="K81" s="12"/>
      <x:c r="L81" s="8"/>
      <x:c r="M81" s="11"/>
      <x:c r="N81" s="12"/>
      <x:c r="O81" s="12"/>
      <x:c r="P81" s="12"/>
      <x:c r="Q81" s="13" t="str">
        <x:f>IF(OR($C81="",$L81&lt;&gt;"Sold",$N81=""),"",$N81-$O81-$P81)</x:f>
      </x:c>
      <x:c r="R81" s="13" t="str">
        <x:f>IF(OR($Q81="",$H81=""),"",$Q81-$H81-$I81)</x:f>
      </x:c>
      <x:c r="S81" s="14" t="str">
        <x:f>IF(OR($C81="",$L81&lt;&gt;"Sold",$J81="",$M81=""),"",$M81-$J81)</x:f>
      </x:c>
      <x:c r="T81" s="15" t="str">
        <x:f>IF(OR($R81="",$H81="",$H81+$I81=0),"",$R81/($H81+$I81))</x:f>
      </x:c>
      <x:c r="U81" s="10"/>
      <x:c r="V81" s="10"/>
      <x:c r="W81" s="10"/>
    </x:row>
    <x:row r="82">
      <x:c r="A82" s="8"/>
      <x:c r="B82" s="11"/>
      <x:c r="C82" s="8"/>
      <x:c r="D82" s="8"/>
      <x:c r="E82" s="8"/>
      <x:c r="F82" s="8"/>
      <x:c r="G82" s="8"/>
      <x:c r="H82" s="12"/>
      <x:c r="I82" s="12"/>
      <x:c r="J82" s="11"/>
      <x:c r="K82" s="12"/>
      <x:c r="L82" s="8"/>
      <x:c r="M82" s="11"/>
      <x:c r="N82" s="12"/>
      <x:c r="O82" s="12"/>
      <x:c r="P82" s="12"/>
      <x:c r="Q82" s="13" t="str">
        <x:f>IF(OR($C82="",$L82&lt;&gt;"Sold",$N82=""),"",$N82-$O82-$P82)</x:f>
      </x:c>
      <x:c r="R82" s="13" t="str">
        <x:f>IF(OR($Q82="",$H82=""),"",$Q82-$H82-$I82)</x:f>
      </x:c>
      <x:c r="S82" s="14" t="str">
        <x:f>IF(OR($C82="",$L82&lt;&gt;"Sold",$J82="",$M82=""),"",$M82-$J82)</x:f>
      </x:c>
      <x:c r="T82" s="15" t="str">
        <x:f>IF(OR($R82="",$H82="",$H82+$I82=0),"",$R82/($H82+$I82))</x:f>
      </x:c>
      <x:c r="U82" s="10"/>
      <x:c r="V82" s="10"/>
      <x:c r="W82" s="10"/>
    </x:row>
    <x:row r="83">
      <x:c r="A83" s="8"/>
      <x:c r="B83" s="11"/>
      <x:c r="C83" s="8"/>
      <x:c r="D83" s="8"/>
      <x:c r="E83" s="8"/>
      <x:c r="F83" s="8"/>
      <x:c r="G83" s="8"/>
      <x:c r="H83" s="12"/>
      <x:c r="I83" s="12"/>
      <x:c r="J83" s="11"/>
      <x:c r="K83" s="12"/>
      <x:c r="L83" s="8"/>
      <x:c r="M83" s="11"/>
      <x:c r="N83" s="12"/>
      <x:c r="O83" s="12"/>
      <x:c r="P83" s="12"/>
      <x:c r="Q83" s="13" t="str">
        <x:f>IF(OR($C83="",$L83&lt;&gt;"Sold",$N83=""),"",$N83-$O83-$P83)</x:f>
      </x:c>
      <x:c r="R83" s="13" t="str">
        <x:f>IF(OR($Q83="",$H83=""),"",$Q83-$H83-$I83)</x:f>
      </x:c>
      <x:c r="S83" s="14" t="str">
        <x:f>IF(OR($C83="",$L83&lt;&gt;"Sold",$J83="",$M83=""),"",$M83-$J83)</x:f>
      </x:c>
      <x:c r="T83" s="15" t="str">
        <x:f>IF(OR($R83="",$H83="",$H83+$I83=0),"",$R83/($H83+$I83))</x:f>
      </x:c>
      <x:c r="U83" s="10"/>
      <x:c r="V83" s="10"/>
      <x:c r="W83" s="10"/>
    </x:row>
    <x:row r="84">
      <x:c r="A84" s="8"/>
      <x:c r="B84" s="11"/>
      <x:c r="C84" s="8"/>
      <x:c r="D84" s="8"/>
      <x:c r="E84" s="8"/>
      <x:c r="F84" s="8"/>
      <x:c r="G84" s="8"/>
      <x:c r="H84" s="12"/>
      <x:c r="I84" s="12"/>
      <x:c r="J84" s="11"/>
      <x:c r="K84" s="12"/>
      <x:c r="L84" s="8"/>
      <x:c r="M84" s="11"/>
      <x:c r="N84" s="12"/>
      <x:c r="O84" s="12"/>
      <x:c r="P84" s="12"/>
      <x:c r="Q84" s="13" t="str">
        <x:f>IF(OR($C84="",$L84&lt;&gt;"Sold",$N84=""),"",$N84-$O84-$P84)</x:f>
      </x:c>
      <x:c r="R84" s="13" t="str">
        <x:f>IF(OR($Q84="",$H84=""),"",$Q84-$H84-$I84)</x:f>
      </x:c>
      <x:c r="S84" s="14" t="str">
        <x:f>IF(OR($C84="",$L84&lt;&gt;"Sold",$J84="",$M84=""),"",$M84-$J84)</x:f>
      </x:c>
      <x:c r="T84" s="15" t="str">
        <x:f>IF(OR($R84="",$H84="",$H84+$I84=0),"",$R84/($H84+$I84))</x:f>
      </x:c>
      <x:c r="U84" s="10"/>
      <x:c r="V84" s="10"/>
      <x:c r="W84" s="10"/>
    </x:row>
    <x:row r="85">
      <x:c r="A85" s="8"/>
      <x:c r="B85" s="11"/>
      <x:c r="C85" s="8"/>
      <x:c r="D85" s="8"/>
      <x:c r="E85" s="8"/>
      <x:c r="F85" s="8"/>
      <x:c r="G85" s="8"/>
      <x:c r="H85" s="12"/>
      <x:c r="I85" s="12"/>
      <x:c r="J85" s="11"/>
      <x:c r="K85" s="12"/>
      <x:c r="L85" s="8"/>
      <x:c r="M85" s="11"/>
      <x:c r="N85" s="12"/>
      <x:c r="O85" s="12"/>
      <x:c r="P85" s="12"/>
      <x:c r="Q85" s="13" t="str">
        <x:f>IF(OR($C85="",$L85&lt;&gt;"Sold",$N85=""),"",$N85-$O85-$P85)</x:f>
      </x:c>
      <x:c r="R85" s="13" t="str">
        <x:f>IF(OR($Q85="",$H85=""),"",$Q85-$H85-$I85)</x:f>
      </x:c>
      <x:c r="S85" s="14" t="str">
        <x:f>IF(OR($C85="",$L85&lt;&gt;"Sold",$J85="",$M85=""),"",$M85-$J85)</x:f>
      </x:c>
      <x:c r="T85" s="15" t="str">
        <x:f>IF(OR($R85="",$H85="",$H85+$I85=0),"",$R85/($H85+$I85))</x:f>
      </x:c>
      <x:c r="U85" s="10"/>
      <x:c r="V85" s="10"/>
      <x:c r="W85" s="10"/>
    </x:row>
    <x:row r="86">
      <x:c r="A86" s="8"/>
      <x:c r="B86" s="11"/>
      <x:c r="C86" s="8"/>
      <x:c r="D86" s="8"/>
      <x:c r="E86" s="8"/>
      <x:c r="F86" s="8"/>
      <x:c r="G86" s="8"/>
      <x:c r="H86" s="12"/>
      <x:c r="I86" s="12"/>
      <x:c r="J86" s="11"/>
      <x:c r="K86" s="12"/>
      <x:c r="L86" s="8"/>
      <x:c r="M86" s="11"/>
      <x:c r="N86" s="12"/>
      <x:c r="O86" s="12"/>
      <x:c r="P86" s="12"/>
      <x:c r="Q86" s="13" t="str">
        <x:f>IF(OR($C86="",$L86&lt;&gt;"Sold",$N86=""),"",$N86-$O86-$P86)</x:f>
      </x:c>
      <x:c r="R86" s="13" t="str">
        <x:f>IF(OR($Q86="",$H86=""),"",$Q86-$H86-$I86)</x:f>
      </x:c>
      <x:c r="S86" s="14" t="str">
        <x:f>IF(OR($C86="",$L86&lt;&gt;"Sold",$J86="",$M86=""),"",$M86-$J86)</x:f>
      </x:c>
      <x:c r="T86" s="15" t="str">
        <x:f>IF(OR($R86="",$H86="",$H86+$I86=0),"",$R86/($H86+$I86))</x:f>
      </x:c>
      <x:c r="U86" s="10"/>
      <x:c r="V86" s="10"/>
      <x:c r="W86" s="10"/>
    </x:row>
    <x:row r="87">
      <x:c r="A87" s="8"/>
      <x:c r="B87" s="11"/>
      <x:c r="C87" s="8"/>
      <x:c r="D87" s="8"/>
      <x:c r="E87" s="8"/>
      <x:c r="F87" s="8"/>
      <x:c r="G87" s="8"/>
      <x:c r="H87" s="12"/>
      <x:c r="I87" s="12"/>
      <x:c r="J87" s="11"/>
      <x:c r="K87" s="12"/>
      <x:c r="L87" s="8"/>
      <x:c r="M87" s="11"/>
      <x:c r="N87" s="12"/>
      <x:c r="O87" s="12"/>
      <x:c r="P87" s="12"/>
      <x:c r="Q87" s="13" t="str">
        <x:f>IF(OR($C87="",$L87&lt;&gt;"Sold",$N87=""),"",$N87-$O87-$P87)</x:f>
      </x:c>
      <x:c r="R87" s="13" t="str">
        <x:f>IF(OR($Q87="",$H87=""),"",$Q87-$H87-$I87)</x:f>
      </x:c>
      <x:c r="S87" s="14" t="str">
        <x:f>IF(OR($C87="",$L87&lt;&gt;"Sold",$J87="",$M87=""),"",$M87-$J87)</x:f>
      </x:c>
      <x:c r="T87" s="15" t="str">
        <x:f>IF(OR($R87="",$H87="",$H87+$I87=0),"",$R87/($H87+$I87))</x:f>
      </x:c>
      <x:c r="U87" s="10"/>
      <x:c r="V87" s="10"/>
      <x:c r="W87" s="10"/>
    </x:row>
    <x:row r="88">
      <x:c r="A88" s="8"/>
      <x:c r="B88" s="11"/>
      <x:c r="C88" s="8"/>
      <x:c r="D88" s="8"/>
      <x:c r="E88" s="8"/>
      <x:c r="F88" s="8"/>
      <x:c r="G88" s="8"/>
      <x:c r="H88" s="12"/>
      <x:c r="I88" s="12"/>
      <x:c r="J88" s="11"/>
      <x:c r="K88" s="12"/>
      <x:c r="L88" s="8"/>
      <x:c r="M88" s="11"/>
      <x:c r="N88" s="12"/>
      <x:c r="O88" s="12"/>
      <x:c r="P88" s="12"/>
      <x:c r="Q88" s="13" t="str">
        <x:f>IF(OR($C88="",$L88&lt;&gt;"Sold",$N88=""),"",$N88-$O88-$P88)</x:f>
      </x:c>
      <x:c r="R88" s="13" t="str">
        <x:f>IF(OR($Q88="",$H88=""),"",$Q88-$H88-$I88)</x:f>
      </x:c>
      <x:c r="S88" s="14" t="str">
        <x:f>IF(OR($C88="",$L88&lt;&gt;"Sold",$J88="",$M88=""),"",$M88-$J88)</x:f>
      </x:c>
      <x:c r="T88" s="15" t="str">
        <x:f>IF(OR($R88="",$H88="",$H88+$I88=0),"",$R88/($H88+$I88))</x:f>
      </x:c>
      <x:c r="U88" s="10"/>
      <x:c r="V88" s="10"/>
      <x:c r="W88" s="10"/>
    </x:row>
    <x:row r="89">
      <x:c r="A89" s="8"/>
      <x:c r="B89" s="11"/>
      <x:c r="C89" s="8"/>
      <x:c r="D89" s="8"/>
      <x:c r="E89" s="8"/>
      <x:c r="F89" s="8"/>
      <x:c r="G89" s="8"/>
      <x:c r="H89" s="12"/>
      <x:c r="I89" s="12"/>
      <x:c r="J89" s="11"/>
      <x:c r="K89" s="12"/>
      <x:c r="L89" s="8"/>
      <x:c r="M89" s="11"/>
      <x:c r="N89" s="12"/>
      <x:c r="O89" s="12"/>
      <x:c r="P89" s="12"/>
      <x:c r="Q89" s="13" t="str">
        <x:f>IF(OR($C89="",$L89&lt;&gt;"Sold",$N89=""),"",$N89-$O89-$P89)</x:f>
      </x:c>
      <x:c r="R89" s="13" t="str">
        <x:f>IF(OR($Q89="",$H89=""),"",$Q89-$H89-$I89)</x:f>
      </x:c>
      <x:c r="S89" s="14" t="str">
        <x:f>IF(OR($C89="",$L89&lt;&gt;"Sold",$J89="",$M89=""),"",$M89-$J89)</x:f>
      </x:c>
      <x:c r="T89" s="15" t="str">
        <x:f>IF(OR($R89="",$H89="",$H89+$I89=0),"",$R89/($H89+$I89))</x:f>
      </x:c>
      <x:c r="U89" s="10"/>
      <x:c r="V89" s="10"/>
      <x:c r="W89" s="10"/>
    </x:row>
    <x:row r="90">
      <x:c r="A90" s="8"/>
      <x:c r="B90" s="11"/>
      <x:c r="C90" s="8"/>
      <x:c r="D90" s="8"/>
      <x:c r="E90" s="8"/>
      <x:c r="F90" s="8"/>
      <x:c r="G90" s="8"/>
      <x:c r="H90" s="12"/>
      <x:c r="I90" s="12"/>
      <x:c r="J90" s="11"/>
      <x:c r="K90" s="12"/>
      <x:c r="L90" s="8"/>
      <x:c r="M90" s="11"/>
      <x:c r="N90" s="12"/>
      <x:c r="O90" s="12"/>
      <x:c r="P90" s="12"/>
      <x:c r="Q90" s="13" t="str">
        <x:f>IF(OR($C90="",$L90&lt;&gt;"Sold",$N90=""),"",$N90-$O90-$P90)</x:f>
      </x:c>
      <x:c r="R90" s="13" t="str">
        <x:f>IF(OR($Q90="",$H90=""),"",$Q90-$H90-$I90)</x:f>
      </x:c>
      <x:c r="S90" s="14" t="str">
        <x:f>IF(OR($C90="",$L90&lt;&gt;"Sold",$J90="",$M90=""),"",$M90-$J90)</x:f>
      </x:c>
      <x:c r="T90" s="15" t="str">
        <x:f>IF(OR($R90="",$H90="",$H90+$I90=0),"",$R90/($H90+$I90))</x:f>
      </x:c>
      <x:c r="U90" s="10"/>
      <x:c r="V90" s="10"/>
      <x:c r="W90" s="10"/>
    </x:row>
    <x:row r="91">
      <x:c r="A91" s="8"/>
      <x:c r="B91" s="11"/>
      <x:c r="C91" s="8"/>
      <x:c r="D91" s="8"/>
      <x:c r="E91" s="8"/>
      <x:c r="F91" s="8"/>
      <x:c r="G91" s="8"/>
      <x:c r="H91" s="12"/>
      <x:c r="I91" s="12"/>
      <x:c r="J91" s="11"/>
      <x:c r="K91" s="12"/>
      <x:c r="L91" s="8"/>
      <x:c r="M91" s="11"/>
      <x:c r="N91" s="12"/>
      <x:c r="O91" s="12"/>
      <x:c r="P91" s="12"/>
      <x:c r="Q91" s="13" t="str">
        <x:f>IF(OR($C91="",$L91&lt;&gt;"Sold",$N91=""),"",$N91-$O91-$P91)</x:f>
      </x:c>
      <x:c r="R91" s="13" t="str">
        <x:f>IF(OR($Q91="",$H91=""),"",$Q91-$H91-$I91)</x:f>
      </x:c>
      <x:c r="S91" s="14" t="str">
        <x:f>IF(OR($C91="",$L91&lt;&gt;"Sold",$J91="",$M91=""),"",$M91-$J91)</x:f>
      </x:c>
      <x:c r="T91" s="15" t="str">
        <x:f>IF(OR($R91="",$H91="",$H91+$I91=0),"",$R91/($H91+$I91))</x:f>
      </x:c>
      <x:c r="U91" s="10"/>
      <x:c r="V91" s="10"/>
      <x:c r="W91" s="10"/>
    </x:row>
    <x:row r="92">
      <x:c r="A92" s="8"/>
      <x:c r="B92" s="11"/>
      <x:c r="C92" s="8"/>
      <x:c r="D92" s="8"/>
      <x:c r="E92" s="8"/>
      <x:c r="F92" s="8"/>
      <x:c r="G92" s="8"/>
      <x:c r="H92" s="12"/>
      <x:c r="I92" s="12"/>
      <x:c r="J92" s="11"/>
      <x:c r="K92" s="12"/>
      <x:c r="L92" s="8"/>
      <x:c r="M92" s="11"/>
      <x:c r="N92" s="12"/>
      <x:c r="O92" s="12"/>
      <x:c r="P92" s="12"/>
      <x:c r="Q92" s="13" t="str">
        <x:f>IF(OR($C92="",$L92&lt;&gt;"Sold",$N92=""),"",$N92-$O92-$P92)</x:f>
      </x:c>
      <x:c r="R92" s="13" t="str">
        <x:f>IF(OR($Q92="",$H92=""),"",$Q92-$H92-$I92)</x:f>
      </x:c>
      <x:c r="S92" s="14" t="str">
        <x:f>IF(OR($C92="",$L92&lt;&gt;"Sold",$J92="",$M92=""),"",$M92-$J92)</x:f>
      </x:c>
      <x:c r="T92" s="15" t="str">
        <x:f>IF(OR($R92="",$H92="",$H92+$I92=0),"",$R92/($H92+$I92))</x:f>
      </x:c>
      <x:c r="U92" s="10"/>
      <x:c r="V92" s="10"/>
      <x:c r="W92" s="10"/>
    </x:row>
    <x:row r="93">
      <x:c r="A93" s="8"/>
      <x:c r="B93" s="11"/>
      <x:c r="C93" s="8"/>
      <x:c r="D93" s="8"/>
      <x:c r="E93" s="8"/>
      <x:c r="F93" s="8"/>
      <x:c r="G93" s="8"/>
      <x:c r="H93" s="12"/>
      <x:c r="I93" s="12"/>
      <x:c r="J93" s="11"/>
      <x:c r="K93" s="12"/>
      <x:c r="L93" s="8"/>
      <x:c r="M93" s="11"/>
      <x:c r="N93" s="12"/>
      <x:c r="O93" s="12"/>
      <x:c r="P93" s="12"/>
      <x:c r="Q93" s="13" t="str">
        <x:f>IF(OR($C93="",$L93&lt;&gt;"Sold",$N93=""),"",$N93-$O93-$P93)</x:f>
      </x:c>
      <x:c r="R93" s="13" t="str">
        <x:f>IF(OR($Q93="",$H93=""),"",$Q93-$H93-$I93)</x:f>
      </x:c>
      <x:c r="S93" s="14" t="str">
        <x:f>IF(OR($C93="",$L93&lt;&gt;"Sold",$J93="",$M93=""),"",$M93-$J93)</x:f>
      </x:c>
      <x:c r="T93" s="15" t="str">
        <x:f>IF(OR($R93="",$H93="",$H93+$I93=0),"",$R93/($H93+$I93))</x:f>
      </x:c>
      <x:c r="U93" s="10"/>
      <x:c r="V93" s="10"/>
      <x:c r="W93" s="10"/>
    </x:row>
    <x:row r="94">
      <x:c r="A94" s="8"/>
      <x:c r="B94" s="11"/>
      <x:c r="C94" s="8"/>
      <x:c r="D94" s="8"/>
      <x:c r="E94" s="8"/>
      <x:c r="F94" s="8"/>
      <x:c r="G94" s="8"/>
      <x:c r="H94" s="12"/>
      <x:c r="I94" s="12"/>
      <x:c r="J94" s="11"/>
      <x:c r="K94" s="12"/>
      <x:c r="L94" s="8"/>
      <x:c r="M94" s="11"/>
      <x:c r="N94" s="12"/>
      <x:c r="O94" s="12"/>
      <x:c r="P94" s="12"/>
      <x:c r="Q94" s="13" t="str">
        <x:f>IF(OR($C94="",$L94&lt;&gt;"Sold",$N94=""),"",$N94-$O94-$P94)</x:f>
      </x:c>
      <x:c r="R94" s="13" t="str">
        <x:f>IF(OR($Q94="",$H94=""),"",$Q94-$H94-$I94)</x:f>
      </x:c>
      <x:c r="S94" s="14" t="str">
        <x:f>IF(OR($C94="",$L94&lt;&gt;"Sold",$J94="",$M94=""),"",$M94-$J94)</x:f>
      </x:c>
      <x:c r="T94" s="15" t="str">
        <x:f>IF(OR($R94="",$H94="",$H94+$I94=0),"",$R94/($H94+$I94))</x:f>
      </x:c>
      <x:c r="U94" s="10"/>
      <x:c r="V94" s="10"/>
      <x:c r="W94" s="10"/>
    </x:row>
    <x:row r="95">
      <x:c r="A95" s="8"/>
      <x:c r="B95" s="11"/>
      <x:c r="C95" s="8"/>
      <x:c r="D95" s="8"/>
      <x:c r="E95" s="8"/>
      <x:c r="F95" s="8"/>
      <x:c r="G95" s="8"/>
      <x:c r="H95" s="12"/>
      <x:c r="I95" s="12"/>
      <x:c r="J95" s="11"/>
      <x:c r="K95" s="12"/>
      <x:c r="L95" s="8"/>
      <x:c r="M95" s="11"/>
      <x:c r="N95" s="12"/>
      <x:c r="O95" s="12"/>
      <x:c r="P95" s="12"/>
      <x:c r="Q95" s="13" t="str">
        <x:f>IF(OR($C95="",$L95&lt;&gt;"Sold",$N95=""),"",$N95-$O95-$P95)</x:f>
      </x:c>
      <x:c r="R95" s="13" t="str">
        <x:f>IF(OR($Q95="",$H95=""),"",$Q95-$H95-$I95)</x:f>
      </x:c>
      <x:c r="S95" s="14" t="str">
        <x:f>IF(OR($C95="",$L95&lt;&gt;"Sold",$J95="",$M95=""),"",$M95-$J95)</x:f>
      </x:c>
      <x:c r="T95" s="15" t="str">
        <x:f>IF(OR($R95="",$H95="",$H95+$I95=0),"",$R95/($H95+$I95))</x:f>
      </x:c>
      <x:c r="U95" s="10"/>
      <x:c r="V95" s="10"/>
      <x:c r="W95" s="10"/>
    </x:row>
    <x:row r="96">
      <x:c r="A96" s="8"/>
      <x:c r="B96" s="11"/>
      <x:c r="C96" s="8"/>
      <x:c r="D96" s="8"/>
      <x:c r="E96" s="8"/>
      <x:c r="F96" s="8"/>
      <x:c r="G96" s="8"/>
      <x:c r="H96" s="12"/>
      <x:c r="I96" s="12"/>
      <x:c r="J96" s="11"/>
      <x:c r="K96" s="12"/>
      <x:c r="L96" s="8"/>
      <x:c r="M96" s="11"/>
      <x:c r="N96" s="12"/>
      <x:c r="O96" s="12"/>
      <x:c r="P96" s="12"/>
      <x:c r="Q96" s="13" t="str">
        <x:f>IF(OR($C96="",$L96&lt;&gt;"Sold",$N96=""),"",$N96-$O96-$P96)</x:f>
      </x:c>
      <x:c r="R96" s="13" t="str">
        <x:f>IF(OR($Q96="",$H96=""),"",$Q96-$H96-$I96)</x:f>
      </x:c>
      <x:c r="S96" s="14" t="str">
        <x:f>IF(OR($C96="",$L96&lt;&gt;"Sold",$J96="",$M96=""),"",$M96-$J96)</x:f>
      </x:c>
      <x:c r="T96" s="15" t="str">
        <x:f>IF(OR($R96="",$H96="",$H96+$I96=0),"",$R96/($H96+$I96))</x:f>
      </x:c>
      <x:c r="U96" s="10"/>
      <x:c r="V96" s="10"/>
      <x:c r="W96" s="10"/>
    </x:row>
    <x:row r="97">
      <x:c r="A97" s="8"/>
      <x:c r="B97" s="11"/>
      <x:c r="C97" s="8"/>
      <x:c r="D97" s="8"/>
      <x:c r="E97" s="8"/>
      <x:c r="F97" s="8"/>
      <x:c r="G97" s="8"/>
      <x:c r="H97" s="12"/>
      <x:c r="I97" s="12"/>
      <x:c r="J97" s="11"/>
      <x:c r="K97" s="12"/>
      <x:c r="L97" s="8"/>
      <x:c r="M97" s="11"/>
      <x:c r="N97" s="12"/>
      <x:c r="O97" s="12"/>
      <x:c r="P97" s="12"/>
      <x:c r="Q97" s="13" t="str">
        <x:f>IF(OR($C97="",$L97&lt;&gt;"Sold",$N97=""),"",$N97-$O97-$P97)</x:f>
      </x:c>
      <x:c r="R97" s="13" t="str">
        <x:f>IF(OR($Q97="",$H97=""),"",$Q97-$H97-$I97)</x:f>
      </x:c>
      <x:c r="S97" s="14" t="str">
        <x:f>IF(OR($C97="",$L97&lt;&gt;"Sold",$J97="",$M97=""),"",$M97-$J97)</x:f>
      </x:c>
      <x:c r="T97" s="15" t="str">
        <x:f>IF(OR($R97="",$H97="",$H97+$I97=0),"",$R97/($H97+$I97))</x:f>
      </x:c>
      <x:c r="U97" s="10"/>
      <x:c r="V97" s="10"/>
      <x:c r="W97" s="10"/>
    </x:row>
    <x:row r="98">
      <x:c r="A98" s="8"/>
      <x:c r="B98" s="11"/>
      <x:c r="C98" s="8"/>
      <x:c r="D98" s="8"/>
      <x:c r="E98" s="8"/>
      <x:c r="F98" s="8"/>
      <x:c r="G98" s="8"/>
      <x:c r="H98" s="12"/>
      <x:c r="I98" s="12"/>
      <x:c r="J98" s="11"/>
      <x:c r="K98" s="12"/>
      <x:c r="L98" s="8"/>
      <x:c r="M98" s="11"/>
      <x:c r="N98" s="12"/>
      <x:c r="O98" s="12"/>
      <x:c r="P98" s="12"/>
      <x:c r="Q98" s="13" t="str">
        <x:f>IF(OR($C98="",$L98&lt;&gt;"Sold",$N98=""),"",$N98-$O98-$P98)</x:f>
      </x:c>
      <x:c r="R98" s="13" t="str">
        <x:f>IF(OR($Q98="",$H98=""),"",$Q98-$H98-$I98)</x:f>
      </x:c>
      <x:c r="S98" s="14" t="str">
        <x:f>IF(OR($C98="",$L98&lt;&gt;"Sold",$J98="",$M98=""),"",$M98-$J98)</x:f>
      </x:c>
      <x:c r="T98" s="15" t="str">
        <x:f>IF(OR($R98="",$H98="",$H98+$I98=0),"",$R98/($H98+$I98))</x:f>
      </x:c>
      <x:c r="U98" s="10"/>
      <x:c r="V98" s="10"/>
      <x:c r="W98" s="10"/>
    </x:row>
    <x:row r="99">
      <x:c r="A99" s="8"/>
      <x:c r="B99" s="11"/>
      <x:c r="C99" s="8"/>
      <x:c r="D99" s="8"/>
      <x:c r="E99" s="8"/>
      <x:c r="F99" s="8"/>
      <x:c r="G99" s="8"/>
      <x:c r="H99" s="12"/>
      <x:c r="I99" s="12"/>
      <x:c r="J99" s="11"/>
      <x:c r="K99" s="12"/>
      <x:c r="L99" s="8"/>
      <x:c r="M99" s="11"/>
      <x:c r="N99" s="12"/>
      <x:c r="O99" s="12"/>
      <x:c r="P99" s="12"/>
      <x:c r="Q99" s="13" t="str">
        <x:f>IF(OR($C99="",$L99&lt;&gt;"Sold",$N99=""),"",$N99-$O99-$P99)</x:f>
      </x:c>
      <x:c r="R99" s="13" t="str">
        <x:f>IF(OR($Q99="",$H99=""),"",$Q99-$H99-$I99)</x:f>
      </x:c>
      <x:c r="S99" s="14" t="str">
        <x:f>IF(OR($C99="",$L99&lt;&gt;"Sold",$J99="",$M99=""),"",$M99-$J99)</x:f>
      </x:c>
      <x:c r="T99" s="15" t="str">
        <x:f>IF(OR($R99="",$H99="",$H99+$I99=0),"",$R99/($H99+$I99))</x:f>
      </x:c>
      <x:c r="U99" s="10"/>
      <x:c r="V99" s="10"/>
      <x:c r="W99" s="10"/>
    </x:row>
    <x:row r="100">
      <x:c r="A100" s="8"/>
      <x:c r="B100" s="11"/>
      <x:c r="C100" s="8"/>
      <x:c r="D100" s="8"/>
      <x:c r="E100" s="8"/>
      <x:c r="F100" s="8"/>
      <x:c r="G100" s="8"/>
      <x:c r="H100" s="12"/>
      <x:c r="I100" s="12"/>
      <x:c r="J100" s="11"/>
      <x:c r="K100" s="12"/>
      <x:c r="L100" s="8"/>
      <x:c r="M100" s="11"/>
      <x:c r="N100" s="12"/>
      <x:c r="O100" s="12"/>
      <x:c r="P100" s="12"/>
      <x:c r="Q100" s="13" t="str">
        <x:f>IF(OR($C100="",$L100&lt;&gt;"Sold",$N100=""),"",$N100-$O100-$P100)</x:f>
      </x:c>
      <x:c r="R100" s="13" t="str">
        <x:f>IF(OR($Q100="",$H100=""),"",$Q100-$H100-$I100)</x:f>
      </x:c>
      <x:c r="S100" s="14" t="str">
        <x:f>IF(OR($C100="",$L100&lt;&gt;"Sold",$J100="",$M100=""),"",$M100-$J100)</x:f>
      </x:c>
      <x:c r="T100" s="15" t="str">
        <x:f>IF(OR($R100="",$H100="",$H100+$I100=0),"",$R100/($H100+$I100))</x:f>
      </x:c>
      <x:c r="U100" s="10"/>
      <x:c r="V100" s="10"/>
      <x:c r="W100" s="10"/>
    </x:row>
    <x:row r="101">
      <x:c r="A101" s="8"/>
      <x:c r="B101" s="11"/>
      <x:c r="C101" s="8"/>
      <x:c r="D101" s="8"/>
      <x:c r="E101" s="8"/>
      <x:c r="F101" s="8"/>
      <x:c r="G101" s="8"/>
      <x:c r="H101" s="12"/>
      <x:c r="I101" s="12"/>
      <x:c r="J101" s="11"/>
      <x:c r="K101" s="12"/>
      <x:c r="L101" s="8"/>
      <x:c r="M101" s="11"/>
      <x:c r="N101" s="12"/>
      <x:c r="O101" s="12"/>
      <x:c r="P101" s="12"/>
      <x:c r="Q101" s="13" t="str">
        <x:f>IF(OR($C101="",$L101&lt;&gt;"Sold",$N101=""),"",$N101-$O101-$P101)</x:f>
      </x:c>
      <x:c r="R101" s="13" t="str">
        <x:f>IF(OR($Q101="",$H101=""),"",$Q101-$H101-$I101)</x:f>
      </x:c>
      <x:c r="S101" s="14" t="str">
        <x:f>IF(OR($C101="",$L101&lt;&gt;"Sold",$J101="",$M101=""),"",$M101-$J101)</x:f>
      </x:c>
      <x:c r="T101" s="15" t="str">
        <x:f>IF(OR($R101="",$H101="",$H101+$I101=0),"",$R101/($H101+$I101))</x:f>
      </x:c>
      <x:c r="U101" s="10"/>
      <x:c r="V101" s="10"/>
      <x:c r="W101" s="10"/>
    </x:row>
    <x:row r="102">
      <x:c r="A102" s="8"/>
      <x:c r="B102" s="11"/>
      <x:c r="C102" s="8"/>
      <x:c r="D102" s="8"/>
      <x:c r="E102" s="8"/>
      <x:c r="F102" s="8"/>
      <x:c r="G102" s="8"/>
      <x:c r="H102" s="12"/>
      <x:c r="I102" s="12"/>
      <x:c r="J102" s="11"/>
      <x:c r="K102" s="12"/>
      <x:c r="L102" s="8"/>
      <x:c r="M102" s="11"/>
      <x:c r="N102" s="12"/>
      <x:c r="O102" s="12"/>
      <x:c r="P102" s="12"/>
      <x:c r="Q102" s="13" t="str">
        <x:f>IF(OR($C102="",$L102&lt;&gt;"Sold",$N102=""),"",$N102-$O102-$P102)</x:f>
      </x:c>
      <x:c r="R102" s="13" t="str">
        <x:f>IF(OR($Q102="",$H102=""),"",$Q102-$H102-$I102)</x:f>
      </x:c>
      <x:c r="S102" s="14" t="str">
        <x:f>IF(OR($C102="",$L102&lt;&gt;"Sold",$J102="",$M102=""),"",$M102-$J102)</x:f>
      </x:c>
      <x:c r="T102" s="15" t="str">
        <x:f>IF(OR($R102="",$H102="",$H102+$I102=0),"",$R102/($H102+$I102))</x:f>
      </x:c>
      <x:c r="U102" s="10"/>
      <x:c r="V102" s="10"/>
      <x:c r="W102" s="10"/>
    </x:row>
    <x:row r="103">
      <x:c r="A103" s="8"/>
      <x:c r="B103" s="11"/>
      <x:c r="C103" s="8"/>
      <x:c r="D103" s="8"/>
      <x:c r="E103" s="8"/>
      <x:c r="F103" s="8"/>
      <x:c r="G103" s="8"/>
      <x:c r="H103" s="12"/>
      <x:c r="I103" s="12"/>
      <x:c r="J103" s="11"/>
      <x:c r="K103" s="12"/>
      <x:c r="L103" s="8"/>
      <x:c r="M103" s="11"/>
      <x:c r="N103" s="12"/>
      <x:c r="O103" s="12"/>
      <x:c r="P103" s="12"/>
      <x:c r="Q103" s="13" t="str">
        <x:f>IF(OR($C103="",$L103&lt;&gt;"Sold",$N103=""),"",$N103-$O103-$P103)</x:f>
      </x:c>
      <x:c r="R103" s="13" t="str">
        <x:f>IF(OR($Q103="",$H103=""),"",$Q103-$H103-$I103)</x:f>
      </x:c>
      <x:c r="S103" s="14" t="str">
        <x:f>IF(OR($C103="",$L103&lt;&gt;"Sold",$J103="",$M103=""),"",$M103-$J103)</x:f>
      </x:c>
      <x:c r="T103" s="15" t="str">
        <x:f>IF(OR($R103="",$H103="",$H103+$I103=0),"",$R103/($H103+$I103))</x:f>
      </x:c>
      <x:c r="U103" s="10"/>
      <x:c r="V103" s="10"/>
      <x:c r="W103" s="10"/>
    </x:row>
    <x:row r="104">
      <x:c r="A104" s="8"/>
      <x:c r="B104" s="11"/>
      <x:c r="C104" s="8"/>
      <x:c r="D104" s="8"/>
      <x:c r="E104" s="8"/>
      <x:c r="F104" s="8"/>
      <x:c r="G104" s="8"/>
      <x:c r="H104" s="12"/>
      <x:c r="I104" s="12"/>
      <x:c r="J104" s="11"/>
      <x:c r="K104" s="12"/>
      <x:c r="L104" s="8"/>
      <x:c r="M104" s="11"/>
      <x:c r="N104" s="12"/>
      <x:c r="O104" s="12"/>
      <x:c r="P104" s="12"/>
      <x:c r="Q104" s="13" t="str">
        <x:f>IF(OR($C104="",$L104&lt;&gt;"Sold",$N104=""),"",$N104-$O104-$P104)</x:f>
      </x:c>
      <x:c r="R104" s="13" t="str">
        <x:f>IF(OR($Q104="",$H104=""),"",$Q104-$H104-$I104)</x:f>
      </x:c>
      <x:c r="S104" s="14" t="str">
        <x:f>IF(OR($C104="",$L104&lt;&gt;"Sold",$J104="",$M104=""),"",$M104-$J104)</x:f>
      </x:c>
      <x:c r="T104" s="15" t="str">
        <x:f>IF(OR($R104="",$H104="",$H104+$I104=0),"",$R104/($H104+$I104))</x:f>
      </x:c>
      <x:c r="U104" s="10"/>
      <x:c r="V104" s="10"/>
      <x:c r="W104" s="10"/>
    </x:row>
    <x:row r="105">
      <x:c r="A105" s="8"/>
      <x:c r="B105" s="11"/>
      <x:c r="C105" s="8"/>
      <x:c r="D105" s="8"/>
      <x:c r="E105" s="8"/>
      <x:c r="F105" s="8"/>
      <x:c r="G105" s="8"/>
      <x:c r="H105" s="12"/>
      <x:c r="I105" s="12"/>
      <x:c r="J105" s="11"/>
      <x:c r="K105" s="12"/>
      <x:c r="L105" s="8"/>
      <x:c r="M105" s="11"/>
      <x:c r="N105" s="12"/>
      <x:c r="O105" s="12"/>
      <x:c r="P105" s="12"/>
      <x:c r="Q105" s="13" t="str">
        <x:f>IF(OR($C105="",$L105&lt;&gt;"Sold",$N105=""),"",$N105-$O105-$P105)</x:f>
      </x:c>
      <x:c r="R105" s="13" t="str">
        <x:f>IF(OR($Q105="",$H105=""),"",$Q105-$H105-$I105)</x:f>
      </x:c>
      <x:c r="S105" s="14" t="str">
        <x:f>IF(OR($C105="",$L105&lt;&gt;"Sold",$J105="",$M105=""),"",$M105-$J105)</x:f>
      </x:c>
      <x:c r="T105" s="15" t="str">
        <x:f>IF(OR($R105="",$H105="",$H105+$I105=0),"",$R105/($H105+$I105))</x:f>
      </x:c>
      <x:c r="U105" s="10"/>
      <x:c r="V105" s="10"/>
      <x:c r="W105" s="10"/>
    </x:row>
    <x:row r="106">
      <x:c r="A106" s="8"/>
      <x:c r="B106" s="11"/>
      <x:c r="C106" s="8"/>
      <x:c r="D106" s="8"/>
      <x:c r="E106" s="8"/>
      <x:c r="F106" s="8"/>
      <x:c r="G106" s="8"/>
      <x:c r="H106" s="12"/>
      <x:c r="I106" s="12"/>
      <x:c r="J106" s="11"/>
      <x:c r="K106" s="12"/>
      <x:c r="L106" s="8"/>
      <x:c r="M106" s="11"/>
      <x:c r="N106" s="12"/>
      <x:c r="O106" s="12"/>
      <x:c r="P106" s="12"/>
      <x:c r="Q106" s="13" t="str">
        <x:f>IF(OR($C106="",$L106&lt;&gt;"Sold",$N106=""),"",$N106-$O106-$P106)</x:f>
      </x:c>
      <x:c r="R106" s="13" t="str">
        <x:f>IF(OR($Q106="",$H106=""),"",$Q106-$H106-$I106)</x:f>
      </x:c>
      <x:c r="S106" s="14" t="str">
        <x:f>IF(OR($C106="",$L106&lt;&gt;"Sold",$J106="",$M106=""),"",$M106-$J106)</x:f>
      </x:c>
      <x:c r="T106" s="15" t="str">
        <x:f>IF(OR($R106="",$H106="",$H106+$I106=0),"",$R106/($H106+$I106))</x:f>
      </x:c>
      <x:c r="U106" s="10"/>
      <x:c r="V106" s="10"/>
      <x:c r="W106" s="10"/>
    </x:row>
    <x:row r="107">
      <x:c r="A107" s="8"/>
      <x:c r="B107" s="11"/>
      <x:c r="C107" s="8"/>
      <x:c r="D107" s="8"/>
      <x:c r="E107" s="8"/>
      <x:c r="F107" s="8"/>
      <x:c r="G107" s="8"/>
      <x:c r="H107" s="12"/>
      <x:c r="I107" s="12"/>
      <x:c r="J107" s="11"/>
      <x:c r="K107" s="12"/>
      <x:c r="L107" s="8"/>
      <x:c r="M107" s="11"/>
      <x:c r="N107" s="12"/>
      <x:c r="O107" s="12"/>
      <x:c r="P107" s="12"/>
      <x:c r="Q107" s="13" t="str">
        <x:f>IF(OR($C107="",$L107&lt;&gt;"Sold",$N107=""),"",$N107-$O107-$P107)</x:f>
      </x:c>
      <x:c r="R107" s="13" t="str">
        <x:f>IF(OR($Q107="",$H107=""),"",$Q107-$H107-$I107)</x:f>
      </x:c>
      <x:c r="S107" s="14" t="str">
        <x:f>IF(OR($C107="",$L107&lt;&gt;"Sold",$J107="",$M107=""),"",$M107-$J107)</x:f>
      </x:c>
      <x:c r="T107" s="15" t="str">
        <x:f>IF(OR($R107="",$H107="",$H107+$I107=0),"",$R107/($H107+$I107))</x:f>
      </x:c>
      <x:c r="U107" s="10"/>
      <x:c r="V107" s="10"/>
      <x:c r="W107" s="10"/>
    </x:row>
    <x:row r="108">
      <x:c r="A108" s="8"/>
      <x:c r="B108" s="11"/>
      <x:c r="C108" s="8"/>
      <x:c r="D108" s="8"/>
      <x:c r="E108" s="8"/>
      <x:c r="F108" s="8"/>
      <x:c r="G108" s="8"/>
      <x:c r="H108" s="12"/>
      <x:c r="I108" s="12"/>
      <x:c r="J108" s="11"/>
      <x:c r="K108" s="12"/>
      <x:c r="L108" s="8"/>
      <x:c r="M108" s="11"/>
      <x:c r="N108" s="12"/>
      <x:c r="O108" s="12"/>
      <x:c r="P108" s="12"/>
      <x:c r="Q108" s="13" t="str">
        <x:f>IF(OR($C108="",$L108&lt;&gt;"Sold",$N108=""),"",$N108-$O108-$P108)</x:f>
      </x:c>
      <x:c r="R108" s="13" t="str">
        <x:f>IF(OR($Q108="",$H108=""),"",$Q108-$H108-$I108)</x:f>
      </x:c>
      <x:c r="S108" s="14" t="str">
        <x:f>IF(OR($C108="",$L108&lt;&gt;"Sold",$J108="",$M108=""),"",$M108-$J108)</x:f>
      </x:c>
      <x:c r="T108" s="15" t="str">
        <x:f>IF(OR($R108="",$H108="",$H108+$I108=0),"",$R108/($H108+$I108))</x:f>
      </x:c>
      <x:c r="U108" s="10"/>
      <x:c r="V108" s="10"/>
      <x:c r="W108" s="10"/>
    </x:row>
    <x:row r="109">
      <x:c r="A109" s="8"/>
      <x:c r="B109" s="11"/>
      <x:c r="C109" s="8"/>
      <x:c r="D109" s="8"/>
      <x:c r="E109" s="8"/>
      <x:c r="F109" s="8"/>
      <x:c r="G109" s="8"/>
      <x:c r="H109" s="12"/>
      <x:c r="I109" s="12"/>
      <x:c r="J109" s="11"/>
      <x:c r="K109" s="12"/>
      <x:c r="L109" s="8"/>
      <x:c r="M109" s="11"/>
      <x:c r="N109" s="12"/>
      <x:c r="O109" s="12"/>
      <x:c r="P109" s="12"/>
      <x:c r="Q109" s="13" t="str">
        <x:f>IF(OR($C109="",$L109&lt;&gt;"Sold",$N109=""),"",$N109-$O109-$P109)</x:f>
      </x:c>
      <x:c r="R109" s="13" t="str">
        <x:f>IF(OR($Q109="",$H109=""),"",$Q109-$H109-$I109)</x:f>
      </x:c>
      <x:c r="S109" s="14" t="str">
        <x:f>IF(OR($C109="",$L109&lt;&gt;"Sold",$J109="",$M109=""),"",$M109-$J109)</x:f>
      </x:c>
      <x:c r="T109" s="15" t="str">
        <x:f>IF(OR($R109="",$H109="",$H109+$I109=0),"",$R109/($H109+$I109))</x:f>
      </x:c>
      <x:c r="U109" s="10"/>
      <x:c r="V109" s="10"/>
      <x:c r="W109" s="10"/>
    </x:row>
    <x:row r="110">
      <x:c r="A110" s="8"/>
      <x:c r="B110" s="11"/>
      <x:c r="C110" s="8"/>
      <x:c r="D110" s="8"/>
      <x:c r="E110" s="8"/>
      <x:c r="F110" s="8"/>
      <x:c r="G110" s="8"/>
      <x:c r="H110" s="12"/>
      <x:c r="I110" s="12"/>
      <x:c r="J110" s="11"/>
      <x:c r="K110" s="12"/>
      <x:c r="L110" s="8"/>
      <x:c r="M110" s="11"/>
      <x:c r="N110" s="12"/>
      <x:c r="O110" s="12"/>
      <x:c r="P110" s="12"/>
      <x:c r="Q110" s="13" t="str">
        <x:f>IF(OR($C110="",$L110&lt;&gt;"Sold",$N110=""),"",$N110-$O110-$P110)</x:f>
      </x:c>
      <x:c r="R110" s="13" t="str">
        <x:f>IF(OR($Q110="",$H110=""),"",$Q110-$H110-$I110)</x:f>
      </x:c>
      <x:c r="S110" s="14" t="str">
        <x:f>IF(OR($C110="",$L110&lt;&gt;"Sold",$J110="",$M110=""),"",$M110-$J110)</x:f>
      </x:c>
      <x:c r="T110" s="15" t="str">
        <x:f>IF(OR($R110="",$H110="",$H110+$I110=0),"",$R110/($H110+$I110))</x:f>
      </x:c>
      <x:c r="U110" s="10"/>
      <x:c r="V110" s="10"/>
      <x:c r="W110" s="10"/>
    </x:row>
    <x:row r="111">
      <x:c r="A111" s="8"/>
      <x:c r="B111" s="11"/>
      <x:c r="C111" s="8"/>
      <x:c r="D111" s="8"/>
      <x:c r="E111" s="8"/>
      <x:c r="F111" s="8"/>
      <x:c r="G111" s="8"/>
      <x:c r="H111" s="12"/>
      <x:c r="I111" s="12"/>
      <x:c r="J111" s="11"/>
      <x:c r="K111" s="12"/>
      <x:c r="L111" s="8"/>
      <x:c r="M111" s="11"/>
      <x:c r="N111" s="12"/>
      <x:c r="O111" s="12"/>
      <x:c r="P111" s="12"/>
      <x:c r="Q111" s="13" t="str">
        <x:f>IF(OR($C111="",$L111&lt;&gt;"Sold",$N111=""),"",$N111-$O111-$P111)</x:f>
      </x:c>
      <x:c r="R111" s="13" t="str">
        <x:f>IF(OR($Q111="",$H111=""),"",$Q111-$H111-$I111)</x:f>
      </x:c>
      <x:c r="S111" s="14" t="str">
        <x:f>IF(OR($C111="",$L111&lt;&gt;"Sold",$J111="",$M111=""),"",$M111-$J111)</x:f>
      </x:c>
      <x:c r="T111" s="15" t="str">
        <x:f>IF(OR($R111="",$H111="",$H111+$I111=0),"",$R111/($H111+$I111))</x:f>
      </x:c>
      <x:c r="U111" s="10"/>
      <x:c r="V111" s="10"/>
      <x:c r="W111" s="10"/>
    </x:row>
    <x:row r="112">
      <x:c r="A112" s="8"/>
      <x:c r="B112" s="11"/>
      <x:c r="C112" s="8"/>
      <x:c r="D112" s="8"/>
      <x:c r="E112" s="8"/>
      <x:c r="F112" s="8"/>
      <x:c r="G112" s="8"/>
      <x:c r="H112" s="12"/>
      <x:c r="I112" s="12"/>
      <x:c r="J112" s="11"/>
      <x:c r="K112" s="12"/>
      <x:c r="L112" s="8"/>
      <x:c r="M112" s="11"/>
      <x:c r="N112" s="12"/>
      <x:c r="O112" s="12"/>
      <x:c r="P112" s="12"/>
      <x:c r="Q112" s="13" t="str">
        <x:f>IF(OR($C112="",$L112&lt;&gt;"Sold",$N112=""),"",$N112-$O112-$P112)</x:f>
      </x:c>
      <x:c r="R112" s="13" t="str">
        <x:f>IF(OR($Q112="",$H112=""),"",$Q112-$H112-$I112)</x:f>
      </x:c>
      <x:c r="S112" s="14" t="str">
        <x:f>IF(OR($C112="",$L112&lt;&gt;"Sold",$J112="",$M112=""),"",$M112-$J112)</x:f>
      </x:c>
      <x:c r="T112" s="15" t="str">
        <x:f>IF(OR($R112="",$H112="",$H112+$I112=0),"",$R112/($H112+$I112))</x:f>
      </x:c>
      <x:c r="U112" s="10"/>
      <x:c r="V112" s="10"/>
      <x:c r="W112" s="10"/>
    </x:row>
    <x:row r="113">
      <x:c r="A113" s="8"/>
      <x:c r="B113" s="11"/>
      <x:c r="C113" s="8"/>
      <x:c r="D113" s="8"/>
      <x:c r="E113" s="8"/>
      <x:c r="F113" s="8"/>
      <x:c r="G113" s="8"/>
      <x:c r="H113" s="12"/>
      <x:c r="I113" s="12"/>
      <x:c r="J113" s="11"/>
      <x:c r="K113" s="12"/>
      <x:c r="L113" s="8"/>
      <x:c r="M113" s="11"/>
      <x:c r="N113" s="12"/>
      <x:c r="O113" s="12"/>
      <x:c r="P113" s="12"/>
      <x:c r="Q113" s="13" t="str">
        <x:f>IF(OR($C113="",$L113&lt;&gt;"Sold",$N113=""),"",$N113-$O113-$P113)</x:f>
      </x:c>
      <x:c r="R113" s="13" t="str">
        <x:f>IF(OR($Q113="",$H113=""),"",$Q113-$H113-$I113)</x:f>
      </x:c>
      <x:c r="S113" s="14" t="str">
        <x:f>IF(OR($C113="",$L113&lt;&gt;"Sold",$J113="",$M113=""),"",$M113-$J113)</x:f>
      </x:c>
      <x:c r="T113" s="15" t="str">
        <x:f>IF(OR($R113="",$H113="",$H113+$I113=0),"",$R113/($H113+$I113))</x:f>
      </x:c>
      <x:c r="U113" s="10"/>
      <x:c r="V113" s="10"/>
      <x:c r="W113" s="10"/>
    </x:row>
    <x:row r="114">
      <x:c r="A114" s="8"/>
      <x:c r="B114" s="11"/>
      <x:c r="C114" s="8"/>
      <x:c r="D114" s="8"/>
      <x:c r="E114" s="8"/>
      <x:c r="F114" s="8"/>
      <x:c r="G114" s="8"/>
      <x:c r="H114" s="12"/>
      <x:c r="I114" s="12"/>
      <x:c r="J114" s="11"/>
      <x:c r="K114" s="12"/>
      <x:c r="L114" s="8"/>
      <x:c r="M114" s="11"/>
      <x:c r="N114" s="12"/>
      <x:c r="O114" s="12"/>
      <x:c r="P114" s="12"/>
      <x:c r="Q114" s="13" t="str">
        <x:f>IF(OR($C114="",$L114&lt;&gt;"Sold",$N114=""),"",$N114-$O114-$P114)</x:f>
      </x:c>
      <x:c r="R114" s="13" t="str">
        <x:f>IF(OR($Q114="",$H114=""),"",$Q114-$H114-$I114)</x:f>
      </x:c>
      <x:c r="S114" s="14" t="str">
        <x:f>IF(OR($C114="",$L114&lt;&gt;"Sold",$J114="",$M114=""),"",$M114-$J114)</x:f>
      </x:c>
      <x:c r="T114" s="15" t="str">
        <x:f>IF(OR($R114="",$H114="",$H114+$I114=0),"",$R114/($H114+$I114))</x:f>
      </x:c>
      <x:c r="U114" s="10"/>
      <x:c r="V114" s="10"/>
      <x:c r="W114" s="10"/>
    </x:row>
    <x:row r="115">
      <x:c r="A115" s="8"/>
      <x:c r="B115" s="11"/>
      <x:c r="C115" s="8"/>
      <x:c r="D115" s="8"/>
      <x:c r="E115" s="8"/>
      <x:c r="F115" s="8"/>
      <x:c r="G115" s="8"/>
      <x:c r="H115" s="12"/>
      <x:c r="I115" s="12"/>
      <x:c r="J115" s="11"/>
      <x:c r="K115" s="12"/>
      <x:c r="L115" s="8"/>
      <x:c r="M115" s="11"/>
      <x:c r="N115" s="12"/>
      <x:c r="O115" s="12"/>
      <x:c r="P115" s="12"/>
      <x:c r="Q115" s="13" t="str">
        <x:f>IF(OR($C115="",$L115&lt;&gt;"Sold",$N115=""),"",$N115-$O115-$P115)</x:f>
      </x:c>
      <x:c r="R115" s="13" t="str">
        <x:f>IF(OR($Q115="",$H115=""),"",$Q115-$H115-$I115)</x:f>
      </x:c>
      <x:c r="S115" s="14" t="str">
        <x:f>IF(OR($C115="",$L115&lt;&gt;"Sold",$J115="",$M115=""),"",$M115-$J115)</x:f>
      </x:c>
      <x:c r="T115" s="15" t="str">
        <x:f>IF(OR($R115="",$H115="",$H115+$I115=0),"",$R115/($H115+$I115))</x:f>
      </x:c>
      <x:c r="U115" s="10"/>
      <x:c r="V115" s="10"/>
      <x:c r="W115" s="10"/>
    </x:row>
    <x:row r="116">
      <x:c r="A116" s="8"/>
      <x:c r="B116" s="11"/>
      <x:c r="C116" s="8"/>
      <x:c r="D116" s="8"/>
      <x:c r="E116" s="8"/>
      <x:c r="F116" s="8"/>
      <x:c r="G116" s="8"/>
      <x:c r="H116" s="12"/>
      <x:c r="I116" s="12"/>
      <x:c r="J116" s="11"/>
      <x:c r="K116" s="12"/>
      <x:c r="L116" s="8"/>
      <x:c r="M116" s="11"/>
      <x:c r="N116" s="12"/>
      <x:c r="O116" s="12"/>
      <x:c r="P116" s="12"/>
      <x:c r="Q116" s="13" t="str">
        <x:f>IF(OR($C116="",$L116&lt;&gt;"Sold",$N116=""),"",$N116-$O116-$P116)</x:f>
      </x:c>
      <x:c r="R116" s="13" t="str">
        <x:f>IF(OR($Q116="",$H116=""),"",$Q116-$H116-$I116)</x:f>
      </x:c>
      <x:c r="S116" s="14" t="str">
        <x:f>IF(OR($C116="",$L116&lt;&gt;"Sold",$J116="",$M116=""),"",$M116-$J116)</x:f>
      </x:c>
      <x:c r="T116" s="15" t="str">
        <x:f>IF(OR($R116="",$H116="",$H116+$I116=0),"",$R116/($H116+$I116))</x:f>
      </x:c>
      <x:c r="U116" s="10"/>
      <x:c r="V116" s="10"/>
      <x:c r="W116" s="10"/>
    </x:row>
    <x:row r="117">
      <x:c r="A117" s="8"/>
      <x:c r="B117" s="11"/>
      <x:c r="C117" s="8"/>
      <x:c r="D117" s="8"/>
      <x:c r="E117" s="8"/>
      <x:c r="F117" s="8"/>
      <x:c r="G117" s="8"/>
      <x:c r="H117" s="12"/>
      <x:c r="I117" s="12"/>
      <x:c r="J117" s="11"/>
      <x:c r="K117" s="12"/>
      <x:c r="L117" s="8"/>
      <x:c r="M117" s="11"/>
      <x:c r="N117" s="12"/>
      <x:c r="O117" s="12"/>
      <x:c r="P117" s="12"/>
      <x:c r="Q117" s="13" t="str">
        <x:f>IF(OR($C117="",$L117&lt;&gt;"Sold",$N117=""),"",$N117-$O117-$P117)</x:f>
      </x:c>
      <x:c r="R117" s="13" t="str">
        <x:f>IF(OR($Q117="",$H117=""),"",$Q117-$H117-$I117)</x:f>
      </x:c>
      <x:c r="S117" s="14" t="str">
        <x:f>IF(OR($C117="",$L117&lt;&gt;"Sold",$J117="",$M117=""),"",$M117-$J117)</x:f>
      </x:c>
      <x:c r="T117" s="15" t="str">
        <x:f>IF(OR($R117="",$H117="",$H117+$I117=0),"",$R117/($H117+$I117))</x:f>
      </x:c>
      <x:c r="U117" s="10"/>
      <x:c r="V117" s="10"/>
      <x:c r="W117" s="10"/>
    </x:row>
    <x:row r="118">
      <x:c r="A118" s="8"/>
      <x:c r="B118" s="11"/>
      <x:c r="C118" s="8"/>
      <x:c r="D118" s="8"/>
      <x:c r="E118" s="8"/>
      <x:c r="F118" s="8"/>
      <x:c r="G118" s="8"/>
      <x:c r="H118" s="12"/>
      <x:c r="I118" s="12"/>
      <x:c r="J118" s="11"/>
      <x:c r="K118" s="12"/>
      <x:c r="L118" s="8"/>
      <x:c r="M118" s="11"/>
      <x:c r="N118" s="12"/>
      <x:c r="O118" s="12"/>
      <x:c r="P118" s="12"/>
      <x:c r="Q118" s="13" t="str">
        <x:f>IF(OR($C118="",$L118&lt;&gt;"Sold",$N118=""),"",$N118-$O118-$P118)</x:f>
      </x:c>
      <x:c r="R118" s="13" t="str">
        <x:f>IF(OR($Q118="",$H118=""),"",$Q118-$H118-$I118)</x:f>
      </x:c>
      <x:c r="S118" s="14" t="str">
        <x:f>IF(OR($C118="",$L118&lt;&gt;"Sold",$J118="",$M118=""),"",$M118-$J118)</x:f>
      </x:c>
      <x:c r="T118" s="15" t="str">
        <x:f>IF(OR($R118="",$H118="",$H118+$I118=0),"",$R118/($H118+$I118))</x:f>
      </x:c>
      <x:c r="U118" s="10"/>
      <x:c r="V118" s="10"/>
      <x:c r="W118" s="10"/>
    </x:row>
    <x:row r="119">
      <x:c r="A119" s="8"/>
      <x:c r="B119" s="11"/>
      <x:c r="C119" s="8"/>
      <x:c r="D119" s="8"/>
      <x:c r="E119" s="8"/>
      <x:c r="F119" s="8"/>
      <x:c r="G119" s="8"/>
      <x:c r="H119" s="12"/>
      <x:c r="I119" s="12"/>
      <x:c r="J119" s="11"/>
      <x:c r="K119" s="12"/>
      <x:c r="L119" s="8"/>
      <x:c r="M119" s="11"/>
      <x:c r="N119" s="12"/>
      <x:c r="O119" s="12"/>
      <x:c r="P119" s="12"/>
      <x:c r="Q119" s="13" t="str">
        <x:f>IF(OR($C119="",$L119&lt;&gt;"Sold",$N119=""),"",$N119-$O119-$P119)</x:f>
      </x:c>
      <x:c r="R119" s="13" t="str">
        <x:f>IF(OR($Q119="",$H119=""),"",$Q119-$H119-$I119)</x:f>
      </x:c>
      <x:c r="S119" s="14" t="str">
        <x:f>IF(OR($C119="",$L119&lt;&gt;"Sold",$J119="",$M119=""),"",$M119-$J119)</x:f>
      </x:c>
      <x:c r="T119" s="15" t="str">
        <x:f>IF(OR($R119="",$H119="",$H119+$I119=0),"",$R119/($H119+$I119))</x:f>
      </x:c>
      <x:c r="U119" s="10"/>
      <x:c r="V119" s="10"/>
      <x:c r="W119" s="10"/>
    </x:row>
    <x:row r="120">
      <x:c r="A120" s="8"/>
      <x:c r="B120" s="11"/>
      <x:c r="C120" s="8"/>
      <x:c r="D120" s="8"/>
      <x:c r="E120" s="8"/>
      <x:c r="F120" s="8"/>
      <x:c r="G120" s="8"/>
      <x:c r="H120" s="12"/>
      <x:c r="I120" s="12"/>
      <x:c r="J120" s="11"/>
      <x:c r="K120" s="12"/>
      <x:c r="L120" s="8"/>
      <x:c r="M120" s="11"/>
      <x:c r="N120" s="12"/>
      <x:c r="O120" s="12"/>
      <x:c r="P120" s="12"/>
      <x:c r="Q120" s="13" t="str">
        <x:f>IF(OR($C120="",$L120&lt;&gt;"Sold",$N120=""),"",$N120-$O120-$P120)</x:f>
      </x:c>
      <x:c r="R120" s="13" t="str">
        <x:f>IF(OR($Q120="",$H120=""),"",$Q120-$H120-$I120)</x:f>
      </x:c>
      <x:c r="S120" s="14" t="str">
        <x:f>IF(OR($C120="",$L120&lt;&gt;"Sold",$J120="",$M120=""),"",$M120-$J120)</x:f>
      </x:c>
      <x:c r="T120" s="15" t="str">
        <x:f>IF(OR($R120="",$H120="",$H120+$I120=0),"",$R120/($H120+$I120))</x:f>
      </x:c>
      <x:c r="U120" s="10"/>
      <x:c r="V120" s="10"/>
      <x:c r="W120" s="10"/>
    </x:row>
    <x:row r="121">
      <x:c r="A121" s="8"/>
      <x:c r="B121" s="11"/>
      <x:c r="C121" s="8"/>
      <x:c r="D121" s="8"/>
      <x:c r="E121" s="8"/>
      <x:c r="F121" s="8"/>
      <x:c r="G121" s="8"/>
      <x:c r="H121" s="12"/>
      <x:c r="I121" s="12"/>
      <x:c r="J121" s="11"/>
      <x:c r="K121" s="12"/>
      <x:c r="L121" s="8"/>
      <x:c r="M121" s="11"/>
      <x:c r="N121" s="12"/>
      <x:c r="O121" s="12"/>
      <x:c r="P121" s="12"/>
      <x:c r="Q121" s="13" t="str">
        <x:f>IF(OR($C121="",$L121&lt;&gt;"Sold",$N121=""),"",$N121-$O121-$P121)</x:f>
      </x:c>
      <x:c r="R121" s="13" t="str">
        <x:f>IF(OR($Q121="",$H121=""),"",$Q121-$H121-$I121)</x:f>
      </x:c>
      <x:c r="S121" s="14" t="str">
        <x:f>IF(OR($C121="",$L121&lt;&gt;"Sold",$J121="",$M121=""),"",$M121-$J121)</x:f>
      </x:c>
      <x:c r="T121" s="15" t="str">
        <x:f>IF(OR($R121="",$H121="",$H121+$I121=0),"",$R121/($H121+$I121))</x:f>
      </x:c>
      <x:c r="U121" s="10"/>
      <x:c r="V121" s="10"/>
      <x:c r="W121" s="10"/>
    </x:row>
    <x:row r="122">
      <x:c r="A122" s="8"/>
      <x:c r="B122" s="11"/>
      <x:c r="C122" s="8"/>
      <x:c r="D122" s="8"/>
      <x:c r="E122" s="8"/>
      <x:c r="F122" s="8"/>
      <x:c r="G122" s="8"/>
      <x:c r="H122" s="12"/>
      <x:c r="I122" s="12"/>
      <x:c r="J122" s="11"/>
      <x:c r="K122" s="12"/>
      <x:c r="L122" s="8"/>
      <x:c r="M122" s="11"/>
      <x:c r="N122" s="12"/>
      <x:c r="O122" s="12"/>
      <x:c r="P122" s="12"/>
      <x:c r="Q122" s="13" t="str">
        <x:f>IF(OR($C122="",$L122&lt;&gt;"Sold",$N122=""),"",$N122-$O122-$P122)</x:f>
      </x:c>
      <x:c r="R122" s="13" t="str">
        <x:f>IF(OR($Q122="",$H122=""),"",$Q122-$H122-$I122)</x:f>
      </x:c>
      <x:c r="S122" s="14" t="str">
        <x:f>IF(OR($C122="",$L122&lt;&gt;"Sold",$J122="",$M122=""),"",$M122-$J122)</x:f>
      </x:c>
      <x:c r="T122" s="15" t="str">
        <x:f>IF(OR($R122="",$H122="",$H122+$I122=0),"",$R122/($H122+$I122))</x:f>
      </x:c>
      <x:c r="U122" s="10"/>
      <x:c r="V122" s="10"/>
      <x:c r="W122" s="10"/>
    </x:row>
    <x:row r="123">
      <x:c r="A123" s="8"/>
      <x:c r="B123" s="11"/>
      <x:c r="C123" s="8"/>
      <x:c r="D123" s="8"/>
      <x:c r="E123" s="8"/>
      <x:c r="F123" s="8"/>
      <x:c r="G123" s="8"/>
      <x:c r="H123" s="12"/>
      <x:c r="I123" s="12"/>
      <x:c r="J123" s="11"/>
      <x:c r="K123" s="12"/>
      <x:c r="L123" s="8"/>
      <x:c r="M123" s="11"/>
      <x:c r="N123" s="12"/>
      <x:c r="O123" s="12"/>
      <x:c r="P123" s="12"/>
      <x:c r="Q123" s="13" t="str">
        <x:f>IF(OR($C123="",$L123&lt;&gt;"Sold",$N123=""),"",$N123-$O123-$P123)</x:f>
      </x:c>
      <x:c r="R123" s="13" t="str">
        <x:f>IF(OR($Q123="",$H123=""),"",$Q123-$H123-$I123)</x:f>
      </x:c>
      <x:c r="S123" s="14" t="str">
        <x:f>IF(OR($C123="",$L123&lt;&gt;"Sold",$J123="",$M123=""),"",$M123-$J123)</x:f>
      </x:c>
      <x:c r="T123" s="15" t="str">
        <x:f>IF(OR($R123="",$H123="",$H123+$I123=0),"",$R123/($H123+$I123))</x:f>
      </x:c>
      <x:c r="U123" s="10"/>
      <x:c r="V123" s="10"/>
      <x:c r="W123" s="10"/>
    </x:row>
    <x:row r="124">
      <x:c r="A124" s="8"/>
      <x:c r="B124" s="11"/>
      <x:c r="C124" s="8"/>
      <x:c r="D124" s="8"/>
      <x:c r="E124" s="8"/>
      <x:c r="F124" s="8"/>
      <x:c r="G124" s="8"/>
      <x:c r="H124" s="12"/>
      <x:c r="I124" s="12"/>
      <x:c r="J124" s="11"/>
      <x:c r="K124" s="12"/>
      <x:c r="L124" s="8"/>
      <x:c r="M124" s="11"/>
      <x:c r="N124" s="12"/>
      <x:c r="O124" s="12"/>
      <x:c r="P124" s="12"/>
      <x:c r="Q124" s="13" t="str">
        <x:f>IF(OR($C124="",$L124&lt;&gt;"Sold",$N124=""),"",$N124-$O124-$P124)</x:f>
      </x:c>
      <x:c r="R124" s="13" t="str">
        <x:f>IF(OR($Q124="",$H124=""),"",$Q124-$H124-$I124)</x:f>
      </x:c>
      <x:c r="S124" s="14" t="str">
        <x:f>IF(OR($C124="",$L124&lt;&gt;"Sold",$J124="",$M124=""),"",$M124-$J124)</x:f>
      </x:c>
      <x:c r="T124" s="15" t="str">
        <x:f>IF(OR($R124="",$H124="",$H124+$I124=0),"",$R124/($H124+$I124))</x:f>
      </x:c>
      <x:c r="U124" s="10"/>
      <x:c r="V124" s="10"/>
      <x:c r="W124" s="10"/>
    </x:row>
    <x:row r="125">
      <x:c r="A125" s="8"/>
      <x:c r="B125" s="11"/>
      <x:c r="C125" s="8"/>
      <x:c r="D125" s="8"/>
      <x:c r="E125" s="8"/>
      <x:c r="F125" s="8"/>
      <x:c r="G125" s="8"/>
      <x:c r="H125" s="12"/>
      <x:c r="I125" s="12"/>
      <x:c r="J125" s="11"/>
      <x:c r="K125" s="12"/>
      <x:c r="L125" s="8"/>
      <x:c r="M125" s="11"/>
      <x:c r="N125" s="12"/>
      <x:c r="O125" s="12"/>
      <x:c r="P125" s="12"/>
      <x:c r="Q125" s="13" t="str">
        <x:f>IF(OR($C125="",$L125&lt;&gt;"Sold",$N125=""),"",$N125-$O125-$P125)</x:f>
      </x:c>
      <x:c r="R125" s="13" t="str">
        <x:f>IF(OR($Q125="",$H125=""),"",$Q125-$H125-$I125)</x:f>
      </x:c>
      <x:c r="S125" s="14" t="str">
        <x:f>IF(OR($C125="",$L125&lt;&gt;"Sold",$J125="",$M125=""),"",$M125-$J125)</x:f>
      </x:c>
      <x:c r="T125" s="15" t="str">
        <x:f>IF(OR($R125="",$H125="",$H125+$I125=0),"",$R125/($H125+$I125))</x:f>
      </x:c>
      <x:c r="U125" s="10"/>
      <x:c r="V125" s="10"/>
      <x:c r="W125" s="10"/>
    </x:row>
    <x:row r="126">
      <x:c r="A126" s="8"/>
      <x:c r="B126" s="11"/>
      <x:c r="C126" s="8"/>
      <x:c r="D126" s="8"/>
      <x:c r="E126" s="8"/>
      <x:c r="F126" s="8"/>
      <x:c r="G126" s="8"/>
      <x:c r="H126" s="12"/>
      <x:c r="I126" s="12"/>
      <x:c r="J126" s="11"/>
      <x:c r="K126" s="12"/>
      <x:c r="L126" s="8"/>
      <x:c r="M126" s="11"/>
      <x:c r="N126" s="12"/>
      <x:c r="O126" s="12"/>
      <x:c r="P126" s="12"/>
      <x:c r="Q126" s="13" t="str">
        <x:f>IF(OR($C126="",$L126&lt;&gt;"Sold",$N126=""),"",$N126-$O126-$P126)</x:f>
      </x:c>
      <x:c r="R126" s="13" t="str">
        <x:f>IF(OR($Q126="",$H126=""),"",$Q126-$H126-$I126)</x:f>
      </x:c>
      <x:c r="S126" s="14" t="str">
        <x:f>IF(OR($C126="",$L126&lt;&gt;"Sold",$J126="",$M126=""),"",$M126-$J126)</x:f>
      </x:c>
      <x:c r="T126" s="15" t="str">
        <x:f>IF(OR($R126="",$H126="",$H126+$I126=0),"",$R126/($H126+$I126))</x:f>
      </x:c>
      <x:c r="U126" s="10"/>
      <x:c r="V126" s="10"/>
      <x:c r="W126" s="10"/>
    </x:row>
    <x:row r="127">
      <x:c r="A127" s="8"/>
      <x:c r="B127" s="11"/>
      <x:c r="C127" s="8"/>
      <x:c r="D127" s="8"/>
      <x:c r="E127" s="8"/>
      <x:c r="F127" s="8"/>
      <x:c r="G127" s="8"/>
      <x:c r="H127" s="12"/>
      <x:c r="I127" s="12"/>
      <x:c r="J127" s="11"/>
      <x:c r="K127" s="12"/>
      <x:c r="L127" s="8"/>
      <x:c r="M127" s="11"/>
      <x:c r="N127" s="12"/>
      <x:c r="O127" s="12"/>
      <x:c r="P127" s="12"/>
      <x:c r="Q127" s="13" t="str">
        <x:f>IF(OR($C127="",$L127&lt;&gt;"Sold",$N127=""),"",$N127-$O127-$P127)</x:f>
      </x:c>
      <x:c r="R127" s="13" t="str">
        <x:f>IF(OR($Q127="",$H127=""),"",$Q127-$H127-$I127)</x:f>
      </x:c>
      <x:c r="S127" s="14" t="str">
        <x:f>IF(OR($C127="",$L127&lt;&gt;"Sold",$J127="",$M127=""),"",$M127-$J127)</x:f>
      </x:c>
      <x:c r="T127" s="15" t="str">
        <x:f>IF(OR($R127="",$H127="",$H127+$I127=0),"",$R127/($H127+$I127))</x:f>
      </x:c>
      <x:c r="U127" s="10"/>
      <x:c r="V127" s="10"/>
      <x:c r="W127" s="10"/>
    </x:row>
    <x:row r="128">
      <x:c r="A128" s="8"/>
      <x:c r="B128" s="11"/>
      <x:c r="C128" s="8"/>
      <x:c r="D128" s="8"/>
      <x:c r="E128" s="8"/>
      <x:c r="F128" s="8"/>
      <x:c r="G128" s="8"/>
      <x:c r="H128" s="12"/>
      <x:c r="I128" s="12"/>
      <x:c r="J128" s="11"/>
      <x:c r="K128" s="12"/>
      <x:c r="L128" s="8"/>
      <x:c r="M128" s="11"/>
      <x:c r="N128" s="12"/>
      <x:c r="O128" s="12"/>
      <x:c r="P128" s="12"/>
      <x:c r="Q128" s="13" t="str">
        <x:f>IF(OR($C128="",$L128&lt;&gt;"Sold",$N128=""),"",$N128-$O128-$P128)</x:f>
      </x:c>
      <x:c r="R128" s="13" t="str">
        <x:f>IF(OR($Q128="",$H128=""),"",$Q128-$H128-$I128)</x:f>
      </x:c>
      <x:c r="S128" s="14" t="str">
        <x:f>IF(OR($C128="",$L128&lt;&gt;"Sold",$J128="",$M128=""),"",$M128-$J128)</x:f>
      </x:c>
      <x:c r="T128" s="15" t="str">
        <x:f>IF(OR($R128="",$H128="",$H128+$I128=0),"",$R128/($H128+$I128))</x:f>
      </x:c>
      <x:c r="U128" s="10"/>
      <x:c r="V128" s="10"/>
      <x:c r="W128" s="10"/>
    </x:row>
    <x:row r="129">
      <x:c r="A129" s="8"/>
      <x:c r="B129" s="11"/>
      <x:c r="C129" s="8"/>
      <x:c r="D129" s="8"/>
      <x:c r="E129" s="8"/>
      <x:c r="F129" s="8"/>
      <x:c r="G129" s="8"/>
      <x:c r="H129" s="12"/>
      <x:c r="I129" s="12"/>
      <x:c r="J129" s="11"/>
      <x:c r="K129" s="12"/>
      <x:c r="L129" s="8"/>
      <x:c r="M129" s="11"/>
      <x:c r="N129" s="12"/>
      <x:c r="O129" s="12"/>
      <x:c r="P129" s="12"/>
      <x:c r="Q129" s="13" t="str">
        <x:f>IF(OR($C129="",$L129&lt;&gt;"Sold",$N129=""),"",$N129-$O129-$P129)</x:f>
      </x:c>
      <x:c r="R129" s="13" t="str">
        <x:f>IF(OR($Q129="",$H129=""),"",$Q129-$H129-$I129)</x:f>
      </x:c>
      <x:c r="S129" s="14" t="str">
        <x:f>IF(OR($C129="",$L129&lt;&gt;"Sold",$J129="",$M129=""),"",$M129-$J129)</x:f>
      </x:c>
      <x:c r="T129" s="15" t="str">
        <x:f>IF(OR($R129="",$H129="",$H129+$I129=0),"",$R129/($H129+$I129))</x:f>
      </x:c>
      <x:c r="U129" s="10"/>
      <x:c r="V129" s="10"/>
      <x:c r="W129" s="10"/>
    </x:row>
    <x:row r="130">
      <x:c r="A130" s="8"/>
      <x:c r="B130" s="11"/>
      <x:c r="C130" s="8"/>
      <x:c r="D130" s="8"/>
      <x:c r="E130" s="8"/>
      <x:c r="F130" s="8"/>
      <x:c r="G130" s="8"/>
      <x:c r="H130" s="12"/>
      <x:c r="I130" s="12"/>
      <x:c r="J130" s="11"/>
      <x:c r="K130" s="12"/>
      <x:c r="L130" s="8"/>
      <x:c r="M130" s="11"/>
      <x:c r="N130" s="12"/>
      <x:c r="O130" s="12"/>
      <x:c r="P130" s="12"/>
      <x:c r="Q130" s="13" t="str">
        <x:f>IF(OR($C130="",$L130&lt;&gt;"Sold",$N130=""),"",$N130-$O130-$P130)</x:f>
      </x:c>
      <x:c r="R130" s="13" t="str">
        <x:f>IF(OR($Q130="",$H130=""),"",$Q130-$H130-$I130)</x:f>
      </x:c>
      <x:c r="S130" s="14" t="str">
        <x:f>IF(OR($C130="",$L130&lt;&gt;"Sold",$J130="",$M130=""),"",$M130-$J130)</x:f>
      </x:c>
      <x:c r="T130" s="15" t="str">
        <x:f>IF(OR($R130="",$H130="",$H130+$I130=0),"",$R130/($H130+$I130))</x:f>
      </x:c>
      <x:c r="U130" s="10"/>
      <x:c r="V130" s="10"/>
      <x:c r="W130" s="10"/>
    </x:row>
    <x:row r="131">
      <x:c r="A131" s="8"/>
      <x:c r="B131" s="11"/>
      <x:c r="C131" s="8"/>
      <x:c r="D131" s="8"/>
      <x:c r="E131" s="8"/>
      <x:c r="F131" s="8"/>
      <x:c r="G131" s="8"/>
      <x:c r="H131" s="12"/>
      <x:c r="I131" s="12"/>
      <x:c r="J131" s="11"/>
      <x:c r="K131" s="12"/>
      <x:c r="L131" s="8"/>
      <x:c r="M131" s="11"/>
      <x:c r="N131" s="12"/>
      <x:c r="O131" s="12"/>
      <x:c r="P131" s="12"/>
      <x:c r="Q131" s="13" t="str">
        <x:f>IF(OR($C131="",$L131&lt;&gt;"Sold",$N131=""),"",$N131-$O131-$P131)</x:f>
      </x:c>
      <x:c r="R131" s="13" t="str">
        <x:f>IF(OR($Q131="",$H131=""),"",$Q131-$H131-$I131)</x:f>
      </x:c>
      <x:c r="S131" s="14" t="str">
        <x:f>IF(OR($C131="",$L131&lt;&gt;"Sold",$J131="",$M131=""),"",$M131-$J131)</x:f>
      </x:c>
      <x:c r="T131" s="15" t="str">
        <x:f>IF(OR($R131="",$H131="",$H131+$I131=0),"",$R131/($H131+$I131))</x:f>
      </x:c>
      <x:c r="U131" s="10"/>
      <x:c r="V131" s="10"/>
      <x:c r="W131" s="10"/>
    </x:row>
    <x:row r="132">
      <x:c r="A132" s="8"/>
      <x:c r="B132" s="11"/>
      <x:c r="C132" s="8"/>
      <x:c r="D132" s="8"/>
      <x:c r="E132" s="8"/>
      <x:c r="F132" s="8"/>
      <x:c r="G132" s="8"/>
      <x:c r="H132" s="12"/>
      <x:c r="I132" s="12"/>
      <x:c r="J132" s="11"/>
      <x:c r="K132" s="12"/>
      <x:c r="L132" s="8"/>
      <x:c r="M132" s="11"/>
      <x:c r="N132" s="12"/>
      <x:c r="O132" s="12"/>
      <x:c r="P132" s="12"/>
      <x:c r="Q132" s="13" t="str">
        <x:f>IF(OR($C132="",$L132&lt;&gt;"Sold",$N132=""),"",$N132-$O132-$P132)</x:f>
      </x:c>
      <x:c r="R132" s="13" t="str">
        <x:f>IF(OR($Q132="",$H132=""),"",$Q132-$H132-$I132)</x:f>
      </x:c>
      <x:c r="S132" s="14" t="str">
        <x:f>IF(OR($C132="",$L132&lt;&gt;"Sold",$J132="",$M132=""),"",$M132-$J132)</x:f>
      </x:c>
      <x:c r="T132" s="15" t="str">
        <x:f>IF(OR($R132="",$H132="",$H132+$I132=0),"",$R132/($H132+$I132))</x:f>
      </x:c>
      <x:c r="U132" s="10"/>
      <x:c r="V132" s="10"/>
      <x:c r="W132" s="10"/>
    </x:row>
    <x:row r="133">
      <x:c r="A133" s="8"/>
      <x:c r="B133" s="11"/>
      <x:c r="C133" s="8"/>
      <x:c r="D133" s="8"/>
      <x:c r="E133" s="8"/>
      <x:c r="F133" s="8"/>
      <x:c r="G133" s="8"/>
      <x:c r="H133" s="12"/>
      <x:c r="I133" s="12"/>
      <x:c r="J133" s="11"/>
      <x:c r="K133" s="12"/>
      <x:c r="L133" s="8"/>
      <x:c r="M133" s="11"/>
      <x:c r="N133" s="12"/>
      <x:c r="O133" s="12"/>
      <x:c r="P133" s="12"/>
      <x:c r="Q133" s="13" t="str">
        <x:f>IF(OR($C133="",$L133&lt;&gt;"Sold",$N133=""),"",$N133-$O133-$P133)</x:f>
      </x:c>
      <x:c r="R133" s="13" t="str">
        <x:f>IF(OR($Q133="",$H133=""),"",$Q133-$H133-$I133)</x:f>
      </x:c>
      <x:c r="S133" s="14" t="str">
        <x:f>IF(OR($C133="",$L133&lt;&gt;"Sold",$J133="",$M133=""),"",$M133-$J133)</x:f>
      </x:c>
      <x:c r="T133" s="15" t="str">
        <x:f>IF(OR($R133="",$H133="",$H133+$I133=0),"",$R133/($H133+$I133))</x:f>
      </x:c>
      <x:c r="U133" s="10"/>
      <x:c r="V133" s="10"/>
      <x:c r="W133" s="10"/>
    </x:row>
    <x:row r="134">
      <x:c r="A134" s="8"/>
      <x:c r="B134" s="11"/>
      <x:c r="C134" s="8"/>
      <x:c r="D134" s="8"/>
      <x:c r="E134" s="8"/>
      <x:c r="F134" s="8"/>
      <x:c r="G134" s="8"/>
      <x:c r="H134" s="12"/>
      <x:c r="I134" s="12"/>
      <x:c r="J134" s="11"/>
      <x:c r="K134" s="12"/>
      <x:c r="L134" s="8"/>
      <x:c r="M134" s="11"/>
      <x:c r="N134" s="12"/>
      <x:c r="O134" s="12"/>
      <x:c r="P134" s="12"/>
      <x:c r="Q134" s="13" t="str">
        <x:f>IF(OR($C134="",$L134&lt;&gt;"Sold",$N134=""),"",$N134-$O134-$P134)</x:f>
      </x:c>
      <x:c r="R134" s="13" t="str">
        <x:f>IF(OR($Q134="",$H134=""),"",$Q134-$H134-$I134)</x:f>
      </x:c>
      <x:c r="S134" s="14" t="str">
        <x:f>IF(OR($C134="",$L134&lt;&gt;"Sold",$J134="",$M134=""),"",$M134-$J134)</x:f>
      </x:c>
      <x:c r="T134" s="15" t="str">
        <x:f>IF(OR($R134="",$H134="",$H134+$I134=0),"",$R134/($H134+$I134))</x:f>
      </x:c>
      <x:c r="U134" s="10"/>
      <x:c r="V134" s="10"/>
      <x:c r="W134" s="10"/>
    </x:row>
    <x:row r="135">
      <x:c r="A135" s="8"/>
      <x:c r="B135" s="11"/>
      <x:c r="C135" s="8"/>
      <x:c r="D135" s="8"/>
      <x:c r="E135" s="8"/>
      <x:c r="F135" s="8"/>
      <x:c r="G135" s="8"/>
      <x:c r="H135" s="12"/>
      <x:c r="I135" s="12"/>
      <x:c r="J135" s="11"/>
      <x:c r="K135" s="12"/>
      <x:c r="L135" s="8"/>
      <x:c r="M135" s="11"/>
      <x:c r="N135" s="12"/>
      <x:c r="O135" s="12"/>
      <x:c r="P135" s="12"/>
      <x:c r="Q135" s="13" t="str">
        <x:f>IF(OR($C135="",$L135&lt;&gt;"Sold",$N135=""),"",$N135-$O135-$P135)</x:f>
      </x:c>
      <x:c r="R135" s="13" t="str">
        <x:f>IF(OR($Q135="",$H135=""),"",$Q135-$H135-$I135)</x:f>
      </x:c>
      <x:c r="S135" s="14" t="str">
        <x:f>IF(OR($C135="",$L135&lt;&gt;"Sold",$J135="",$M135=""),"",$M135-$J135)</x:f>
      </x:c>
      <x:c r="T135" s="15" t="str">
        <x:f>IF(OR($R135="",$H135="",$H135+$I135=0),"",$R135/($H135+$I135))</x:f>
      </x:c>
      <x:c r="U135" s="10"/>
      <x:c r="V135" s="10"/>
      <x:c r="W135" s="10"/>
    </x:row>
    <x:row r="136">
      <x:c r="A136" s="8"/>
      <x:c r="B136" s="11"/>
      <x:c r="C136" s="8"/>
      <x:c r="D136" s="8"/>
      <x:c r="E136" s="8"/>
      <x:c r="F136" s="8"/>
      <x:c r="G136" s="8"/>
      <x:c r="H136" s="12"/>
      <x:c r="I136" s="12"/>
      <x:c r="J136" s="11"/>
      <x:c r="K136" s="12"/>
      <x:c r="L136" s="8"/>
      <x:c r="M136" s="11"/>
      <x:c r="N136" s="12"/>
      <x:c r="O136" s="12"/>
      <x:c r="P136" s="12"/>
      <x:c r="Q136" s="13" t="str">
        <x:f>IF(OR($C136="",$L136&lt;&gt;"Sold",$N136=""),"",$N136-$O136-$P136)</x:f>
      </x:c>
      <x:c r="R136" s="13" t="str">
        <x:f>IF(OR($Q136="",$H136=""),"",$Q136-$H136-$I136)</x:f>
      </x:c>
      <x:c r="S136" s="14" t="str">
        <x:f>IF(OR($C136="",$L136&lt;&gt;"Sold",$J136="",$M136=""),"",$M136-$J136)</x:f>
      </x:c>
      <x:c r="T136" s="15" t="str">
        <x:f>IF(OR($R136="",$H136="",$H136+$I136=0),"",$R136/($H136+$I136))</x:f>
      </x:c>
      <x:c r="U136" s="10"/>
      <x:c r="V136" s="10"/>
      <x:c r="W136" s="10"/>
    </x:row>
    <x:row r="137">
      <x:c r="A137" s="8"/>
      <x:c r="B137" s="11"/>
      <x:c r="C137" s="8"/>
      <x:c r="D137" s="8"/>
      <x:c r="E137" s="8"/>
      <x:c r="F137" s="8"/>
      <x:c r="G137" s="8"/>
      <x:c r="H137" s="12"/>
      <x:c r="I137" s="12"/>
      <x:c r="J137" s="11"/>
      <x:c r="K137" s="12"/>
      <x:c r="L137" s="8"/>
      <x:c r="M137" s="11"/>
      <x:c r="N137" s="12"/>
      <x:c r="O137" s="12"/>
      <x:c r="P137" s="12"/>
      <x:c r="Q137" s="13" t="str">
        <x:f>IF(OR($C137="",$L137&lt;&gt;"Sold",$N137=""),"",$N137-$O137-$P137)</x:f>
      </x:c>
      <x:c r="R137" s="13" t="str">
        <x:f>IF(OR($Q137="",$H137=""),"",$Q137-$H137-$I137)</x:f>
      </x:c>
      <x:c r="S137" s="14" t="str">
        <x:f>IF(OR($C137="",$L137&lt;&gt;"Sold",$J137="",$M137=""),"",$M137-$J137)</x:f>
      </x:c>
      <x:c r="T137" s="15" t="str">
        <x:f>IF(OR($R137="",$H137="",$H137+$I137=0),"",$R137/($H137+$I137))</x:f>
      </x:c>
      <x:c r="U137" s="10"/>
      <x:c r="V137" s="10"/>
      <x:c r="W137" s="10"/>
    </x:row>
    <x:row r="138">
      <x:c r="A138" s="8"/>
      <x:c r="B138" s="11"/>
      <x:c r="C138" s="8"/>
      <x:c r="D138" s="8"/>
      <x:c r="E138" s="8"/>
      <x:c r="F138" s="8"/>
      <x:c r="G138" s="8"/>
      <x:c r="H138" s="12"/>
      <x:c r="I138" s="12"/>
      <x:c r="J138" s="11"/>
      <x:c r="K138" s="12"/>
      <x:c r="L138" s="8"/>
      <x:c r="M138" s="11"/>
      <x:c r="N138" s="12"/>
      <x:c r="O138" s="12"/>
      <x:c r="P138" s="12"/>
      <x:c r="Q138" s="13" t="str">
        <x:f>IF(OR($C138="",$L138&lt;&gt;"Sold",$N138=""),"",$N138-$O138-$P138)</x:f>
      </x:c>
      <x:c r="R138" s="13" t="str">
        <x:f>IF(OR($Q138="",$H138=""),"",$Q138-$H138-$I138)</x:f>
      </x:c>
      <x:c r="S138" s="14" t="str">
        <x:f>IF(OR($C138="",$L138&lt;&gt;"Sold",$J138="",$M138=""),"",$M138-$J138)</x:f>
      </x:c>
      <x:c r="T138" s="15" t="str">
        <x:f>IF(OR($R138="",$H138="",$H138+$I138=0),"",$R138/($H138+$I138))</x:f>
      </x:c>
      <x:c r="U138" s="10"/>
      <x:c r="V138" s="10"/>
      <x:c r="W138" s="10"/>
    </x:row>
    <x:row r="139">
      <x:c r="A139" s="8"/>
      <x:c r="B139" s="11"/>
      <x:c r="C139" s="8"/>
      <x:c r="D139" s="8"/>
      <x:c r="E139" s="8"/>
      <x:c r="F139" s="8"/>
      <x:c r="G139" s="8"/>
      <x:c r="H139" s="12"/>
      <x:c r="I139" s="12"/>
      <x:c r="J139" s="11"/>
      <x:c r="K139" s="12"/>
      <x:c r="L139" s="8"/>
      <x:c r="M139" s="11"/>
      <x:c r="N139" s="12"/>
      <x:c r="O139" s="12"/>
      <x:c r="P139" s="12"/>
      <x:c r="Q139" s="13" t="str">
        <x:f>IF(OR($C139="",$L139&lt;&gt;"Sold",$N139=""),"",$N139-$O139-$P139)</x:f>
      </x:c>
      <x:c r="R139" s="13" t="str">
        <x:f>IF(OR($Q139="",$H139=""),"",$Q139-$H139-$I139)</x:f>
      </x:c>
      <x:c r="S139" s="14" t="str">
        <x:f>IF(OR($C139="",$L139&lt;&gt;"Sold",$J139="",$M139=""),"",$M139-$J139)</x:f>
      </x:c>
      <x:c r="T139" s="15" t="str">
        <x:f>IF(OR($R139="",$H139="",$H139+$I139=0),"",$R139/($H139+$I139))</x:f>
      </x:c>
      <x:c r="U139" s="10"/>
      <x:c r="V139" s="10"/>
      <x:c r="W139" s="10"/>
    </x:row>
    <x:row r="140">
      <x:c r="A140" s="8"/>
      <x:c r="B140" s="11"/>
      <x:c r="C140" s="8"/>
      <x:c r="D140" s="8"/>
      <x:c r="E140" s="8"/>
      <x:c r="F140" s="8"/>
      <x:c r="G140" s="8"/>
      <x:c r="H140" s="12"/>
      <x:c r="I140" s="12"/>
      <x:c r="J140" s="11"/>
      <x:c r="K140" s="12"/>
      <x:c r="L140" s="8"/>
      <x:c r="M140" s="11"/>
      <x:c r="N140" s="12"/>
      <x:c r="O140" s="12"/>
      <x:c r="P140" s="12"/>
      <x:c r="Q140" s="13" t="str">
        <x:f>IF(OR($C140="",$L140&lt;&gt;"Sold",$N140=""),"",$N140-$O140-$P140)</x:f>
      </x:c>
      <x:c r="R140" s="13" t="str">
        <x:f>IF(OR($Q140="",$H140=""),"",$Q140-$H140-$I140)</x:f>
      </x:c>
      <x:c r="S140" s="14" t="str">
        <x:f>IF(OR($C140="",$L140&lt;&gt;"Sold",$J140="",$M140=""),"",$M140-$J140)</x:f>
      </x:c>
      <x:c r="T140" s="15" t="str">
        <x:f>IF(OR($R140="",$H140="",$H140+$I140=0),"",$R140/($H140+$I140))</x:f>
      </x:c>
      <x:c r="U140" s="10"/>
      <x:c r="V140" s="10"/>
      <x:c r="W140" s="10"/>
    </x:row>
    <x:row r="141">
      <x:c r="A141" s="8"/>
      <x:c r="B141" s="11"/>
      <x:c r="C141" s="8"/>
      <x:c r="D141" s="8"/>
      <x:c r="E141" s="8"/>
      <x:c r="F141" s="8"/>
      <x:c r="G141" s="8"/>
      <x:c r="H141" s="12"/>
      <x:c r="I141" s="12"/>
      <x:c r="J141" s="11"/>
      <x:c r="K141" s="12"/>
      <x:c r="L141" s="8"/>
      <x:c r="M141" s="11"/>
      <x:c r="N141" s="12"/>
      <x:c r="O141" s="12"/>
      <x:c r="P141" s="12"/>
      <x:c r="Q141" s="13" t="str">
        <x:f>IF(OR($C141="",$L141&lt;&gt;"Sold",$N141=""),"",$N141-$O141-$P141)</x:f>
      </x:c>
      <x:c r="R141" s="13" t="str">
        <x:f>IF(OR($Q141="",$H141=""),"",$Q141-$H141-$I141)</x:f>
      </x:c>
      <x:c r="S141" s="14" t="str">
        <x:f>IF(OR($C141="",$L141&lt;&gt;"Sold",$J141="",$M141=""),"",$M141-$J141)</x:f>
      </x:c>
      <x:c r="T141" s="15" t="str">
        <x:f>IF(OR($R141="",$H141="",$H141+$I141=0),"",$R141/($H141+$I141))</x:f>
      </x:c>
      <x:c r="U141" s="10"/>
      <x:c r="V141" s="10"/>
      <x:c r="W141" s="10"/>
    </x:row>
    <x:row r="142">
      <x:c r="A142" s="8"/>
      <x:c r="B142" s="11"/>
      <x:c r="C142" s="8"/>
      <x:c r="D142" s="8"/>
      <x:c r="E142" s="8"/>
      <x:c r="F142" s="8"/>
      <x:c r="G142" s="8"/>
      <x:c r="H142" s="12"/>
      <x:c r="I142" s="12"/>
      <x:c r="J142" s="11"/>
      <x:c r="K142" s="12"/>
      <x:c r="L142" s="8"/>
      <x:c r="M142" s="11"/>
      <x:c r="N142" s="12"/>
      <x:c r="O142" s="12"/>
      <x:c r="P142" s="12"/>
      <x:c r="Q142" s="13" t="str">
        <x:f>IF(OR($C142="",$L142&lt;&gt;"Sold",$N142=""),"",$N142-$O142-$P142)</x:f>
      </x:c>
      <x:c r="R142" s="13" t="str">
        <x:f>IF(OR($Q142="",$H142=""),"",$Q142-$H142-$I142)</x:f>
      </x:c>
      <x:c r="S142" s="14" t="str">
        <x:f>IF(OR($C142="",$L142&lt;&gt;"Sold",$J142="",$M142=""),"",$M142-$J142)</x:f>
      </x:c>
      <x:c r="T142" s="15" t="str">
        <x:f>IF(OR($R142="",$H142="",$H142+$I142=0),"",$R142/($H142+$I142))</x:f>
      </x:c>
      <x:c r="U142" s="10"/>
      <x:c r="V142" s="10"/>
      <x:c r="W142" s="10"/>
    </x:row>
    <x:row r="143">
      <x:c r="A143" s="8"/>
      <x:c r="B143" s="11"/>
      <x:c r="C143" s="8"/>
      <x:c r="D143" s="8"/>
      <x:c r="E143" s="8"/>
      <x:c r="F143" s="8"/>
      <x:c r="G143" s="8"/>
      <x:c r="H143" s="12"/>
      <x:c r="I143" s="12"/>
      <x:c r="J143" s="11"/>
      <x:c r="K143" s="12"/>
      <x:c r="L143" s="8"/>
      <x:c r="M143" s="11"/>
      <x:c r="N143" s="12"/>
      <x:c r="O143" s="12"/>
      <x:c r="P143" s="12"/>
      <x:c r="Q143" s="13" t="str">
        <x:f>IF(OR($C143="",$L143&lt;&gt;"Sold",$N143=""),"",$N143-$O143-$P143)</x:f>
      </x:c>
      <x:c r="R143" s="13" t="str">
        <x:f>IF(OR($Q143="",$H143=""),"",$Q143-$H143-$I143)</x:f>
      </x:c>
      <x:c r="S143" s="14" t="str">
        <x:f>IF(OR($C143="",$L143&lt;&gt;"Sold",$J143="",$M143=""),"",$M143-$J143)</x:f>
      </x:c>
      <x:c r="T143" s="15" t="str">
        <x:f>IF(OR($R143="",$H143="",$H143+$I143=0),"",$R143/($H143+$I143))</x:f>
      </x:c>
      <x:c r="U143" s="10"/>
      <x:c r="V143" s="10"/>
      <x:c r="W143" s="10"/>
    </x:row>
    <x:row r="144">
      <x:c r="A144" s="8"/>
      <x:c r="B144" s="11"/>
      <x:c r="C144" s="8"/>
      <x:c r="D144" s="8"/>
      <x:c r="E144" s="8"/>
      <x:c r="F144" s="8"/>
      <x:c r="G144" s="8"/>
      <x:c r="H144" s="12"/>
      <x:c r="I144" s="12"/>
      <x:c r="J144" s="11"/>
      <x:c r="K144" s="12"/>
      <x:c r="L144" s="8"/>
      <x:c r="M144" s="11"/>
      <x:c r="N144" s="12"/>
      <x:c r="O144" s="12"/>
      <x:c r="P144" s="12"/>
      <x:c r="Q144" s="13" t="str">
        <x:f>IF(OR($C144="",$L144&lt;&gt;"Sold",$N144=""),"",$N144-$O144-$P144)</x:f>
      </x:c>
      <x:c r="R144" s="13" t="str">
        <x:f>IF(OR($Q144="",$H144=""),"",$Q144-$H144-$I144)</x:f>
      </x:c>
      <x:c r="S144" s="14" t="str">
        <x:f>IF(OR($C144="",$L144&lt;&gt;"Sold",$J144="",$M144=""),"",$M144-$J144)</x:f>
      </x:c>
      <x:c r="T144" s="15" t="str">
        <x:f>IF(OR($R144="",$H144="",$H144+$I144=0),"",$R144/($H144+$I144))</x:f>
      </x:c>
      <x:c r="U144" s="10"/>
      <x:c r="V144" s="10"/>
      <x:c r="W144" s="10"/>
    </x:row>
    <x:row r="145">
      <x:c r="A145" s="8"/>
      <x:c r="B145" s="11"/>
      <x:c r="C145" s="8"/>
      <x:c r="D145" s="8"/>
      <x:c r="E145" s="8"/>
      <x:c r="F145" s="8"/>
      <x:c r="G145" s="8"/>
      <x:c r="H145" s="12"/>
      <x:c r="I145" s="12"/>
      <x:c r="J145" s="11"/>
      <x:c r="K145" s="12"/>
      <x:c r="L145" s="8"/>
      <x:c r="M145" s="11"/>
      <x:c r="N145" s="12"/>
      <x:c r="O145" s="12"/>
      <x:c r="P145" s="12"/>
      <x:c r="Q145" s="13" t="str">
        <x:f>IF(OR($C145="",$L145&lt;&gt;"Sold",$N145=""),"",$N145-$O145-$P145)</x:f>
      </x:c>
      <x:c r="R145" s="13" t="str">
        <x:f>IF(OR($Q145="",$H145=""),"",$Q145-$H145-$I145)</x:f>
      </x:c>
      <x:c r="S145" s="14" t="str">
        <x:f>IF(OR($C145="",$L145&lt;&gt;"Sold",$J145="",$M145=""),"",$M145-$J145)</x:f>
      </x:c>
      <x:c r="T145" s="15" t="str">
        <x:f>IF(OR($R145="",$H145="",$H145+$I145=0),"",$R145/($H145+$I145))</x:f>
      </x:c>
      <x:c r="U145" s="10"/>
      <x:c r="V145" s="10"/>
      <x:c r="W145" s="10"/>
    </x:row>
    <x:row r="146">
      <x:c r="A146" s="8"/>
      <x:c r="B146" s="11"/>
      <x:c r="C146" s="8"/>
      <x:c r="D146" s="8"/>
      <x:c r="E146" s="8"/>
      <x:c r="F146" s="8"/>
      <x:c r="G146" s="8"/>
      <x:c r="H146" s="12"/>
      <x:c r="I146" s="12"/>
      <x:c r="J146" s="11"/>
      <x:c r="K146" s="12"/>
      <x:c r="L146" s="8"/>
      <x:c r="M146" s="11"/>
      <x:c r="N146" s="12"/>
      <x:c r="O146" s="12"/>
      <x:c r="P146" s="12"/>
      <x:c r="Q146" s="13" t="str">
        <x:f>IF(OR($C146="",$L146&lt;&gt;"Sold",$N146=""),"",$N146-$O146-$P146)</x:f>
      </x:c>
      <x:c r="R146" s="13" t="str">
        <x:f>IF(OR($Q146="",$H146=""),"",$Q146-$H146-$I146)</x:f>
      </x:c>
      <x:c r="S146" s="14" t="str">
        <x:f>IF(OR($C146="",$L146&lt;&gt;"Sold",$J146="",$M146=""),"",$M146-$J146)</x:f>
      </x:c>
      <x:c r="T146" s="15" t="str">
        <x:f>IF(OR($R146="",$H146="",$H146+$I146=0),"",$R146/($H146+$I146))</x:f>
      </x:c>
      <x:c r="U146" s="10"/>
      <x:c r="V146" s="10"/>
      <x:c r="W146" s="10"/>
    </x:row>
    <x:row r="147">
      <x:c r="A147" s="8"/>
      <x:c r="B147" s="11"/>
      <x:c r="C147" s="8"/>
      <x:c r="D147" s="8"/>
      <x:c r="E147" s="8"/>
      <x:c r="F147" s="8"/>
      <x:c r="G147" s="8"/>
      <x:c r="H147" s="12"/>
      <x:c r="I147" s="12"/>
      <x:c r="J147" s="11"/>
      <x:c r="K147" s="12"/>
      <x:c r="L147" s="8"/>
      <x:c r="M147" s="11"/>
      <x:c r="N147" s="12"/>
      <x:c r="O147" s="12"/>
      <x:c r="P147" s="12"/>
      <x:c r="Q147" s="13" t="str">
        <x:f>IF(OR($C147="",$L147&lt;&gt;"Sold",$N147=""),"",$N147-$O147-$P147)</x:f>
      </x:c>
      <x:c r="R147" s="13" t="str">
        <x:f>IF(OR($Q147="",$H147=""),"",$Q147-$H147-$I147)</x:f>
      </x:c>
      <x:c r="S147" s="14" t="str">
        <x:f>IF(OR($C147="",$L147&lt;&gt;"Sold",$J147="",$M147=""),"",$M147-$J147)</x:f>
      </x:c>
      <x:c r="T147" s="15" t="str">
        <x:f>IF(OR($R147="",$H147="",$H147+$I147=0),"",$R147/($H147+$I147))</x:f>
      </x:c>
      <x:c r="U147" s="10"/>
      <x:c r="V147" s="10"/>
      <x:c r="W147" s="10"/>
    </x:row>
    <x:row r="148">
      <x:c r="A148" s="8"/>
      <x:c r="B148" s="11"/>
      <x:c r="C148" s="8"/>
      <x:c r="D148" s="8"/>
      <x:c r="E148" s="8"/>
      <x:c r="F148" s="8"/>
      <x:c r="G148" s="8"/>
      <x:c r="H148" s="12"/>
      <x:c r="I148" s="12"/>
      <x:c r="J148" s="11"/>
      <x:c r="K148" s="12"/>
      <x:c r="L148" s="8"/>
      <x:c r="M148" s="11"/>
      <x:c r="N148" s="12"/>
      <x:c r="O148" s="12"/>
      <x:c r="P148" s="12"/>
      <x:c r="Q148" s="13" t="str">
        <x:f>IF(OR($C148="",$L148&lt;&gt;"Sold",$N148=""),"",$N148-$O148-$P148)</x:f>
      </x:c>
      <x:c r="R148" s="13" t="str">
        <x:f>IF(OR($Q148="",$H148=""),"",$Q148-$H148-$I148)</x:f>
      </x:c>
      <x:c r="S148" s="14" t="str">
        <x:f>IF(OR($C148="",$L148&lt;&gt;"Sold",$J148="",$M148=""),"",$M148-$J148)</x:f>
      </x:c>
      <x:c r="T148" s="15" t="str">
        <x:f>IF(OR($R148="",$H148="",$H148+$I148=0),"",$R148/($H148+$I148))</x:f>
      </x:c>
      <x:c r="U148" s="10"/>
      <x:c r="V148" s="10"/>
      <x:c r="W148" s="10"/>
    </x:row>
    <x:row r="149">
      <x:c r="A149" s="8"/>
      <x:c r="B149" s="11"/>
      <x:c r="C149" s="8"/>
      <x:c r="D149" s="8"/>
      <x:c r="E149" s="8"/>
      <x:c r="F149" s="8"/>
      <x:c r="G149" s="8"/>
      <x:c r="H149" s="12"/>
      <x:c r="I149" s="12"/>
      <x:c r="J149" s="11"/>
      <x:c r="K149" s="12"/>
      <x:c r="L149" s="8"/>
      <x:c r="M149" s="11"/>
      <x:c r="N149" s="12"/>
      <x:c r="O149" s="12"/>
      <x:c r="P149" s="12"/>
      <x:c r="Q149" s="13" t="str">
        <x:f>IF(OR($C149="",$L149&lt;&gt;"Sold",$N149=""),"",$N149-$O149-$P149)</x:f>
      </x:c>
      <x:c r="R149" s="13" t="str">
        <x:f>IF(OR($Q149="",$H149=""),"",$Q149-$H149-$I149)</x:f>
      </x:c>
      <x:c r="S149" s="14" t="str">
        <x:f>IF(OR($C149="",$L149&lt;&gt;"Sold",$J149="",$M149=""),"",$M149-$J149)</x:f>
      </x:c>
      <x:c r="T149" s="15" t="str">
        <x:f>IF(OR($R149="",$H149="",$H149+$I149=0),"",$R149/($H149+$I149))</x:f>
      </x:c>
      <x:c r="U149" s="10"/>
      <x:c r="V149" s="10"/>
      <x:c r="W149" s="10"/>
    </x:row>
    <x:row r="150">
      <x:c r="A150" s="8"/>
      <x:c r="B150" s="11"/>
      <x:c r="C150" s="8"/>
      <x:c r="D150" s="8"/>
      <x:c r="E150" s="8"/>
      <x:c r="F150" s="8"/>
      <x:c r="G150" s="8"/>
      <x:c r="H150" s="12"/>
      <x:c r="I150" s="12"/>
      <x:c r="J150" s="11"/>
      <x:c r="K150" s="12"/>
      <x:c r="L150" s="8"/>
      <x:c r="M150" s="11"/>
      <x:c r="N150" s="12"/>
      <x:c r="O150" s="12"/>
      <x:c r="P150" s="12"/>
      <x:c r="Q150" s="13" t="str">
        <x:f>IF(OR($C150="",$L150&lt;&gt;"Sold",$N150=""),"",$N150-$O150-$P150)</x:f>
      </x:c>
      <x:c r="R150" s="13" t="str">
        <x:f>IF(OR($Q150="",$H150=""),"",$Q150-$H150-$I150)</x:f>
      </x:c>
      <x:c r="S150" s="14" t="str">
        <x:f>IF(OR($C150="",$L150&lt;&gt;"Sold",$J150="",$M150=""),"",$M150-$J150)</x:f>
      </x:c>
      <x:c r="T150" s="15" t="str">
        <x:f>IF(OR($R150="",$H150="",$H150+$I150=0),"",$R150/($H150+$I150))</x:f>
      </x:c>
      <x:c r="U150" s="10"/>
      <x:c r="V150" s="10"/>
      <x:c r="W150" s="10"/>
    </x:row>
    <x:row r="151">
      <x:c r="A151" s="8"/>
      <x:c r="B151" s="11"/>
      <x:c r="C151" s="8"/>
      <x:c r="D151" s="8"/>
      <x:c r="E151" s="8"/>
      <x:c r="F151" s="8"/>
      <x:c r="G151" s="8"/>
      <x:c r="H151" s="12"/>
      <x:c r="I151" s="12"/>
      <x:c r="J151" s="11"/>
      <x:c r="K151" s="12"/>
      <x:c r="L151" s="8"/>
      <x:c r="M151" s="11"/>
      <x:c r="N151" s="12"/>
      <x:c r="O151" s="12"/>
      <x:c r="P151" s="12"/>
      <x:c r="Q151" s="13" t="str">
        <x:f>IF(OR($C151="",$L151&lt;&gt;"Sold",$N151=""),"",$N151-$O151-$P151)</x:f>
      </x:c>
      <x:c r="R151" s="13" t="str">
        <x:f>IF(OR($Q151="",$H151=""),"",$Q151-$H151-$I151)</x:f>
      </x:c>
      <x:c r="S151" s="14" t="str">
        <x:f>IF(OR($C151="",$L151&lt;&gt;"Sold",$J151="",$M151=""),"",$M151-$J151)</x:f>
      </x:c>
      <x:c r="T151" s="15" t="str">
        <x:f>IF(OR($R151="",$H151="",$H151+$I151=0),"",$R151/($H151+$I151))</x:f>
      </x:c>
      <x:c r="U151" s="10"/>
      <x:c r="V151" s="10"/>
      <x:c r="W151" s="10"/>
    </x:row>
    <x:row r="152">
      <x:c r="A152" s="8"/>
      <x:c r="B152" s="11"/>
      <x:c r="C152" s="8"/>
      <x:c r="D152" s="8"/>
      <x:c r="E152" s="8"/>
      <x:c r="F152" s="8"/>
      <x:c r="G152" s="8"/>
      <x:c r="H152" s="12"/>
      <x:c r="I152" s="12"/>
      <x:c r="J152" s="11"/>
      <x:c r="K152" s="12"/>
      <x:c r="L152" s="8"/>
      <x:c r="M152" s="11"/>
      <x:c r="N152" s="12"/>
      <x:c r="O152" s="12"/>
      <x:c r="P152" s="12"/>
      <x:c r="Q152" s="13" t="str">
        <x:f>IF(OR($C152="",$L152&lt;&gt;"Sold",$N152=""),"",$N152-$O152-$P152)</x:f>
      </x:c>
      <x:c r="R152" s="13" t="str">
        <x:f>IF(OR($Q152="",$H152=""),"",$Q152-$H152-$I152)</x:f>
      </x:c>
      <x:c r="S152" s="14" t="str">
        <x:f>IF(OR($C152="",$L152&lt;&gt;"Sold",$J152="",$M152=""),"",$M152-$J152)</x:f>
      </x:c>
      <x:c r="T152" s="15" t="str">
        <x:f>IF(OR($R152="",$H152="",$H152+$I152=0),"",$R152/($H152+$I152))</x:f>
      </x:c>
      <x:c r="U152" s="10"/>
      <x:c r="V152" s="10"/>
      <x:c r="W152" s="10"/>
    </x:row>
    <x:row r="153">
      <x:c r="A153" s="8"/>
      <x:c r="B153" s="11"/>
      <x:c r="C153" s="8"/>
      <x:c r="D153" s="8"/>
      <x:c r="E153" s="8"/>
      <x:c r="F153" s="8"/>
      <x:c r="G153" s="8"/>
      <x:c r="H153" s="12"/>
      <x:c r="I153" s="12"/>
      <x:c r="J153" s="11"/>
      <x:c r="K153" s="12"/>
      <x:c r="L153" s="8"/>
      <x:c r="M153" s="11"/>
      <x:c r="N153" s="12"/>
      <x:c r="O153" s="12"/>
      <x:c r="P153" s="12"/>
      <x:c r="Q153" s="13" t="str">
        <x:f>IF(OR($C153="",$L153&lt;&gt;"Sold",$N153=""),"",$N153-$O153-$P153)</x:f>
      </x:c>
      <x:c r="R153" s="13" t="str">
        <x:f>IF(OR($Q153="",$H153=""),"",$Q153-$H153-$I153)</x:f>
      </x:c>
      <x:c r="S153" s="14" t="str">
        <x:f>IF(OR($C153="",$L153&lt;&gt;"Sold",$J153="",$M153=""),"",$M153-$J153)</x:f>
      </x:c>
      <x:c r="T153" s="15" t="str">
        <x:f>IF(OR($R153="",$H153="",$H153+$I153=0),"",$R153/($H153+$I153))</x:f>
      </x:c>
      <x:c r="U153" s="10"/>
      <x:c r="V153" s="10"/>
      <x:c r="W153" s="10"/>
    </x:row>
    <x:row r="154">
      <x:c r="A154" s="8"/>
      <x:c r="B154" s="11"/>
      <x:c r="C154" s="8"/>
      <x:c r="D154" s="8"/>
      <x:c r="E154" s="8"/>
      <x:c r="F154" s="8"/>
      <x:c r="G154" s="8"/>
      <x:c r="H154" s="12"/>
      <x:c r="I154" s="12"/>
      <x:c r="J154" s="11"/>
      <x:c r="K154" s="12"/>
      <x:c r="L154" s="8"/>
      <x:c r="M154" s="11"/>
      <x:c r="N154" s="12"/>
      <x:c r="O154" s="12"/>
      <x:c r="P154" s="12"/>
      <x:c r="Q154" s="13" t="str">
        <x:f>IF(OR($C154="",$L154&lt;&gt;"Sold",$N154=""),"",$N154-$O154-$P154)</x:f>
      </x:c>
      <x:c r="R154" s="13" t="str">
        <x:f>IF(OR($Q154="",$H154=""),"",$Q154-$H154-$I154)</x:f>
      </x:c>
      <x:c r="S154" s="14" t="str">
        <x:f>IF(OR($C154="",$L154&lt;&gt;"Sold",$J154="",$M154=""),"",$M154-$J154)</x:f>
      </x:c>
      <x:c r="T154" s="15" t="str">
        <x:f>IF(OR($R154="",$H154="",$H154+$I154=0),"",$R154/($H154+$I154))</x:f>
      </x:c>
      <x:c r="U154" s="10"/>
      <x:c r="V154" s="10"/>
      <x:c r="W154" s="10"/>
    </x:row>
    <x:row r="155">
      <x:c r="A155" s="8"/>
      <x:c r="B155" s="11"/>
      <x:c r="C155" s="8"/>
      <x:c r="D155" s="8"/>
      <x:c r="E155" s="8"/>
      <x:c r="F155" s="8"/>
      <x:c r="G155" s="8"/>
      <x:c r="H155" s="12"/>
      <x:c r="I155" s="12"/>
      <x:c r="J155" s="11"/>
      <x:c r="K155" s="12"/>
      <x:c r="L155" s="8"/>
      <x:c r="M155" s="11"/>
      <x:c r="N155" s="12"/>
      <x:c r="O155" s="12"/>
      <x:c r="P155" s="12"/>
      <x:c r="Q155" s="13" t="str">
        <x:f>IF(OR($C155="",$L155&lt;&gt;"Sold",$N155=""),"",$N155-$O155-$P155)</x:f>
      </x:c>
      <x:c r="R155" s="13" t="str">
        <x:f>IF(OR($Q155="",$H155=""),"",$Q155-$H155-$I155)</x:f>
      </x:c>
      <x:c r="S155" s="14" t="str">
        <x:f>IF(OR($C155="",$L155&lt;&gt;"Sold",$J155="",$M155=""),"",$M155-$J155)</x:f>
      </x:c>
      <x:c r="T155" s="15" t="str">
        <x:f>IF(OR($R155="",$H155="",$H155+$I155=0),"",$R155/($H155+$I155))</x:f>
      </x:c>
      <x:c r="U155" s="10"/>
      <x:c r="V155" s="10"/>
      <x:c r="W155" s="10"/>
    </x:row>
    <x:row r="156">
      <x:c r="A156" s="8"/>
      <x:c r="B156" s="11"/>
      <x:c r="C156" s="8"/>
      <x:c r="D156" s="8"/>
      <x:c r="E156" s="8"/>
      <x:c r="F156" s="8"/>
      <x:c r="G156" s="8"/>
      <x:c r="H156" s="12"/>
      <x:c r="I156" s="12"/>
      <x:c r="J156" s="11"/>
      <x:c r="K156" s="12"/>
      <x:c r="L156" s="8"/>
      <x:c r="M156" s="11"/>
      <x:c r="N156" s="12"/>
      <x:c r="O156" s="12"/>
      <x:c r="P156" s="12"/>
      <x:c r="Q156" s="13" t="str">
        <x:f>IF(OR($C156="",$L156&lt;&gt;"Sold",$N156=""),"",$N156-$O156-$P156)</x:f>
      </x:c>
      <x:c r="R156" s="13" t="str">
        <x:f>IF(OR($Q156="",$H156=""),"",$Q156-$H156-$I156)</x:f>
      </x:c>
      <x:c r="S156" s="14" t="str">
        <x:f>IF(OR($C156="",$L156&lt;&gt;"Sold",$J156="",$M156=""),"",$M156-$J156)</x:f>
      </x:c>
      <x:c r="T156" s="15" t="str">
        <x:f>IF(OR($R156="",$H156="",$H156+$I156=0),"",$R156/($H156+$I156))</x:f>
      </x:c>
      <x:c r="U156" s="10"/>
      <x:c r="V156" s="10"/>
      <x:c r="W156" s="10"/>
    </x:row>
    <x:row r="157">
      <x:c r="A157" s="8"/>
      <x:c r="B157" s="11"/>
      <x:c r="C157" s="8"/>
      <x:c r="D157" s="8"/>
      <x:c r="E157" s="8"/>
      <x:c r="F157" s="8"/>
      <x:c r="G157" s="8"/>
      <x:c r="H157" s="12"/>
      <x:c r="I157" s="12"/>
      <x:c r="J157" s="11"/>
      <x:c r="K157" s="12"/>
      <x:c r="L157" s="8"/>
      <x:c r="M157" s="11"/>
      <x:c r="N157" s="12"/>
      <x:c r="O157" s="12"/>
      <x:c r="P157" s="12"/>
      <x:c r="Q157" s="13" t="str">
        <x:f>IF(OR($C157="",$L157&lt;&gt;"Sold",$N157=""),"",$N157-$O157-$P157)</x:f>
      </x:c>
      <x:c r="R157" s="13" t="str">
        <x:f>IF(OR($Q157="",$H157=""),"",$Q157-$H157-$I157)</x:f>
      </x:c>
      <x:c r="S157" s="14" t="str">
        <x:f>IF(OR($C157="",$L157&lt;&gt;"Sold",$J157="",$M157=""),"",$M157-$J157)</x:f>
      </x:c>
      <x:c r="T157" s="15" t="str">
        <x:f>IF(OR($R157="",$H157="",$H157+$I157=0),"",$R157/($H157+$I157))</x:f>
      </x:c>
      <x:c r="U157" s="10"/>
      <x:c r="V157" s="10"/>
      <x:c r="W157" s="10"/>
    </x:row>
    <x:row r="158">
      <x:c r="A158" s="8"/>
      <x:c r="B158" s="11"/>
      <x:c r="C158" s="8"/>
      <x:c r="D158" s="8"/>
      <x:c r="E158" s="8"/>
      <x:c r="F158" s="8"/>
      <x:c r="G158" s="8"/>
      <x:c r="H158" s="12"/>
      <x:c r="I158" s="12"/>
      <x:c r="J158" s="11"/>
      <x:c r="K158" s="12"/>
      <x:c r="L158" s="8"/>
      <x:c r="M158" s="11"/>
      <x:c r="N158" s="12"/>
      <x:c r="O158" s="12"/>
      <x:c r="P158" s="12"/>
      <x:c r="Q158" s="13" t="str">
        <x:f>IF(OR($C158="",$L158&lt;&gt;"Sold",$N158=""),"",$N158-$O158-$P158)</x:f>
      </x:c>
      <x:c r="R158" s="13" t="str">
        <x:f>IF(OR($Q158="",$H158=""),"",$Q158-$H158-$I158)</x:f>
      </x:c>
      <x:c r="S158" s="14" t="str">
        <x:f>IF(OR($C158="",$L158&lt;&gt;"Sold",$J158="",$M158=""),"",$M158-$J158)</x:f>
      </x:c>
      <x:c r="T158" s="15" t="str">
        <x:f>IF(OR($R158="",$H158="",$H158+$I158=0),"",$R158/($H158+$I158))</x:f>
      </x:c>
      <x:c r="U158" s="10"/>
      <x:c r="V158" s="10"/>
      <x:c r="W158" s="10"/>
    </x:row>
    <x:row r="159">
      <x:c r="A159" s="8"/>
      <x:c r="B159" s="11"/>
      <x:c r="C159" s="8"/>
      <x:c r="D159" s="8"/>
      <x:c r="E159" s="8"/>
      <x:c r="F159" s="8"/>
      <x:c r="G159" s="8"/>
      <x:c r="H159" s="12"/>
      <x:c r="I159" s="12"/>
      <x:c r="J159" s="11"/>
      <x:c r="K159" s="12"/>
      <x:c r="L159" s="8"/>
      <x:c r="M159" s="11"/>
      <x:c r="N159" s="12"/>
      <x:c r="O159" s="12"/>
      <x:c r="P159" s="12"/>
      <x:c r="Q159" s="13" t="str">
        <x:f>IF(OR($C159="",$L159&lt;&gt;"Sold",$N159=""),"",$N159-$O159-$P159)</x:f>
      </x:c>
      <x:c r="R159" s="13" t="str">
        <x:f>IF(OR($Q159="",$H159=""),"",$Q159-$H159-$I159)</x:f>
      </x:c>
      <x:c r="S159" s="14" t="str">
        <x:f>IF(OR($C159="",$L159&lt;&gt;"Sold",$J159="",$M159=""),"",$M159-$J159)</x:f>
      </x:c>
      <x:c r="T159" s="15" t="str">
        <x:f>IF(OR($R159="",$H159="",$H159+$I159=0),"",$R159/($H159+$I159))</x:f>
      </x:c>
      <x:c r="U159" s="10"/>
      <x:c r="V159" s="10"/>
      <x:c r="W159" s="10"/>
    </x:row>
    <x:row r="160">
      <x:c r="A160" s="8"/>
      <x:c r="B160" s="11"/>
      <x:c r="C160" s="8"/>
      <x:c r="D160" s="8"/>
      <x:c r="E160" s="8"/>
      <x:c r="F160" s="8"/>
      <x:c r="G160" s="8"/>
      <x:c r="H160" s="12"/>
      <x:c r="I160" s="12"/>
      <x:c r="J160" s="11"/>
      <x:c r="K160" s="12"/>
      <x:c r="L160" s="8"/>
      <x:c r="M160" s="11"/>
      <x:c r="N160" s="12"/>
      <x:c r="O160" s="12"/>
      <x:c r="P160" s="12"/>
      <x:c r="Q160" s="13" t="str">
        <x:f>IF(OR($C160="",$L160&lt;&gt;"Sold",$N160=""),"",$N160-$O160-$P160)</x:f>
      </x:c>
      <x:c r="R160" s="13" t="str">
        <x:f>IF(OR($Q160="",$H160=""),"",$Q160-$H160-$I160)</x:f>
      </x:c>
      <x:c r="S160" s="14" t="str">
        <x:f>IF(OR($C160="",$L160&lt;&gt;"Sold",$J160="",$M160=""),"",$M160-$J160)</x:f>
      </x:c>
      <x:c r="T160" s="15" t="str">
        <x:f>IF(OR($R160="",$H160="",$H160+$I160=0),"",$R160/($H160+$I160))</x:f>
      </x:c>
      <x:c r="U160" s="10"/>
      <x:c r="V160" s="10"/>
      <x:c r="W160" s="10"/>
    </x:row>
    <x:row r="161">
      <x:c r="A161" s="8"/>
      <x:c r="B161" s="11"/>
      <x:c r="C161" s="8"/>
      <x:c r="D161" s="8"/>
      <x:c r="E161" s="8"/>
      <x:c r="F161" s="8"/>
      <x:c r="G161" s="8"/>
      <x:c r="H161" s="12"/>
      <x:c r="I161" s="12"/>
      <x:c r="J161" s="11"/>
      <x:c r="K161" s="12"/>
      <x:c r="L161" s="8"/>
      <x:c r="M161" s="11"/>
      <x:c r="N161" s="12"/>
      <x:c r="O161" s="12"/>
      <x:c r="P161" s="12"/>
      <x:c r="Q161" s="13" t="str">
        <x:f>IF(OR($C161="",$L161&lt;&gt;"Sold",$N161=""),"",$N161-$O161-$P161)</x:f>
      </x:c>
      <x:c r="R161" s="13" t="str">
        <x:f>IF(OR($Q161="",$H161=""),"",$Q161-$H161-$I161)</x:f>
      </x:c>
      <x:c r="S161" s="14" t="str">
        <x:f>IF(OR($C161="",$L161&lt;&gt;"Sold",$J161="",$M161=""),"",$M161-$J161)</x:f>
      </x:c>
      <x:c r="T161" s="15" t="str">
        <x:f>IF(OR($R161="",$H161="",$H161+$I161=0),"",$R161/($H161+$I161))</x:f>
      </x:c>
      <x:c r="U161" s="10"/>
      <x:c r="V161" s="10"/>
      <x:c r="W161" s="10"/>
    </x:row>
    <x:row r="162">
      <x:c r="A162" s="8"/>
      <x:c r="B162" s="11"/>
      <x:c r="C162" s="8"/>
      <x:c r="D162" s="8"/>
      <x:c r="E162" s="8"/>
      <x:c r="F162" s="8"/>
      <x:c r="G162" s="8"/>
      <x:c r="H162" s="12"/>
      <x:c r="I162" s="12"/>
      <x:c r="J162" s="11"/>
      <x:c r="K162" s="12"/>
      <x:c r="L162" s="8"/>
      <x:c r="M162" s="11"/>
      <x:c r="N162" s="12"/>
      <x:c r="O162" s="12"/>
      <x:c r="P162" s="12"/>
      <x:c r="Q162" s="13" t="str">
        <x:f>IF(OR($C162="",$L162&lt;&gt;"Sold",$N162=""),"",$N162-$O162-$P162)</x:f>
      </x:c>
      <x:c r="R162" s="13" t="str">
        <x:f>IF(OR($Q162="",$H162=""),"",$Q162-$H162-$I162)</x:f>
      </x:c>
      <x:c r="S162" s="14" t="str">
        <x:f>IF(OR($C162="",$L162&lt;&gt;"Sold",$J162="",$M162=""),"",$M162-$J162)</x:f>
      </x:c>
      <x:c r="T162" s="15" t="str">
        <x:f>IF(OR($R162="",$H162="",$H162+$I162=0),"",$R162/($H162+$I162))</x:f>
      </x:c>
      <x:c r="U162" s="10"/>
      <x:c r="V162" s="10"/>
      <x:c r="W162" s="10"/>
    </x:row>
    <x:row r="163">
      <x:c r="A163" s="8"/>
      <x:c r="B163" s="11"/>
      <x:c r="C163" s="8"/>
      <x:c r="D163" s="8"/>
      <x:c r="E163" s="8"/>
      <x:c r="F163" s="8"/>
      <x:c r="G163" s="8"/>
      <x:c r="H163" s="12"/>
      <x:c r="I163" s="12"/>
      <x:c r="J163" s="11"/>
      <x:c r="K163" s="12"/>
      <x:c r="L163" s="8"/>
      <x:c r="M163" s="11"/>
      <x:c r="N163" s="12"/>
      <x:c r="O163" s="12"/>
      <x:c r="P163" s="12"/>
      <x:c r="Q163" s="13" t="str">
        <x:f>IF(OR($C163="",$L163&lt;&gt;"Sold",$N163=""),"",$N163-$O163-$P163)</x:f>
      </x:c>
      <x:c r="R163" s="13" t="str">
        <x:f>IF(OR($Q163="",$H163=""),"",$Q163-$H163-$I163)</x:f>
      </x:c>
      <x:c r="S163" s="14" t="str">
        <x:f>IF(OR($C163="",$L163&lt;&gt;"Sold",$J163="",$M163=""),"",$M163-$J163)</x:f>
      </x:c>
      <x:c r="T163" s="15" t="str">
        <x:f>IF(OR($R163="",$H163="",$H163+$I163=0),"",$R163/($H163+$I163))</x:f>
      </x:c>
      <x:c r="U163" s="10"/>
      <x:c r="V163" s="10"/>
      <x:c r="W163" s="10"/>
    </x:row>
    <x:row r="164">
      <x:c r="A164" s="8"/>
      <x:c r="B164" s="11"/>
      <x:c r="C164" s="8"/>
      <x:c r="D164" s="8"/>
      <x:c r="E164" s="8"/>
      <x:c r="F164" s="8"/>
      <x:c r="G164" s="8"/>
      <x:c r="H164" s="12"/>
      <x:c r="I164" s="12"/>
      <x:c r="J164" s="11"/>
      <x:c r="K164" s="12"/>
      <x:c r="L164" s="8"/>
      <x:c r="M164" s="11"/>
      <x:c r="N164" s="12"/>
      <x:c r="O164" s="12"/>
      <x:c r="P164" s="12"/>
      <x:c r="Q164" s="13" t="str">
        <x:f>IF(OR($C164="",$L164&lt;&gt;"Sold",$N164=""),"",$N164-$O164-$P164)</x:f>
      </x:c>
      <x:c r="R164" s="13" t="str">
        <x:f>IF(OR($Q164="",$H164=""),"",$Q164-$H164-$I164)</x:f>
      </x:c>
      <x:c r="S164" s="14" t="str">
        <x:f>IF(OR($C164="",$L164&lt;&gt;"Sold",$J164="",$M164=""),"",$M164-$J164)</x:f>
      </x:c>
      <x:c r="T164" s="15" t="str">
        <x:f>IF(OR($R164="",$H164="",$H164+$I164=0),"",$R164/($H164+$I164))</x:f>
      </x:c>
      <x:c r="U164" s="10"/>
      <x:c r="V164" s="10"/>
      <x:c r="W164" s="10"/>
    </x:row>
    <x:row r="165">
      <x:c r="A165" s="8"/>
      <x:c r="B165" s="11"/>
      <x:c r="C165" s="8"/>
      <x:c r="D165" s="8"/>
      <x:c r="E165" s="8"/>
      <x:c r="F165" s="8"/>
      <x:c r="G165" s="8"/>
      <x:c r="H165" s="12"/>
      <x:c r="I165" s="12"/>
      <x:c r="J165" s="11"/>
      <x:c r="K165" s="12"/>
      <x:c r="L165" s="8"/>
      <x:c r="M165" s="11"/>
      <x:c r="N165" s="12"/>
      <x:c r="O165" s="12"/>
      <x:c r="P165" s="12"/>
      <x:c r="Q165" s="13" t="str">
        <x:f>IF(OR($C165="",$L165&lt;&gt;"Sold",$N165=""),"",$N165-$O165-$P165)</x:f>
      </x:c>
      <x:c r="R165" s="13" t="str">
        <x:f>IF(OR($Q165="",$H165=""),"",$Q165-$H165-$I165)</x:f>
      </x:c>
      <x:c r="S165" s="14" t="str">
        <x:f>IF(OR($C165="",$L165&lt;&gt;"Sold",$J165="",$M165=""),"",$M165-$J165)</x:f>
      </x:c>
      <x:c r="T165" s="15" t="str">
        <x:f>IF(OR($R165="",$H165="",$H165+$I165=0),"",$R165/($H165+$I165))</x:f>
      </x:c>
      <x:c r="U165" s="10"/>
      <x:c r="V165" s="10"/>
      <x:c r="W165" s="10"/>
    </x:row>
    <x:row r="166">
      <x:c r="A166" s="8"/>
      <x:c r="B166" s="11"/>
      <x:c r="C166" s="8"/>
      <x:c r="D166" s="8"/>
      <x:c r="E166" s="8"/>
      <x:c r="F166" s="8"/>
      <x:c r="G166" s="8"/>
      <x:c r="H166" s="12"/>
      <x:c r="I166" s="12"/>
      <x:c r="J166" s="11"/>
      <x:c r="K166" s="12"/>
      <x:c r="L166" s="8"/>
      <x:c r="M166" s="11"/>
      <x:c r="N166" s="12"/>
      <x:c r="O166" s="12"/>
      <x:c r="P166" s="12"/>
      <x:c r="Q166" s="13" t="str">
        <x:f>IF(OR($C166="",$L166&lt;&gt;"Sold",$N166=""),"",$N166-$O166-$P166)</x:f>
      </x:c>
      <x:c r="R166" s="13" t="str">
        <x:f>IF(OR($Q166="",$H166=""),"",$Q166-$H166-$I166)</x:f>
      </x:c>
      <x:c r="S166" s="14" t="str">
        <x:f>IF(OR($C166="",$L166&lt;&gt;"Sold",$J166="",$M166=""),"",$M166-$J166)</x:f>
      </x:c>
      <x:c r="T166" s="15" t="str">
        <x:f>IF(OR($R166="",$H166="",$H166+$I166=0),"",$R166/($H166+$I166))</x:f>
      </x:c>
      <x:c r="U166" s="10"/>
      <x:c r="V166" s="10"/>
      <x:c r="W166" s="10"/>
    </x:row>
    <x:row r="167">
      <x:c r="A167" s="8"/>
      <x:c r="B167" s="11"/>
      <x:c r="C167" s="8"/>
      <x:c r="D167" s="8"/>
      <x:c r="E167" s="8"/>
      <x:c r="F167" s="8"/>
      <x:c r="G167" s="8"/>
      <x:c r="H167" s="12"/>
      <x:c r="I167" s="12"/>
      <x:c r="J167" s="11"/>
      <x:c r="K167" s="12"/>
      <x:c r="L167" s="8"/>
      <x:c r="M167" s="11"/>
      <x:c r="N167" s="12"/>
      <x:c r="O167" s="12"/>
      <x:c r="P167" s="12"/>
      <x:c r="Q167" s="13" t="str">
        <x:f>IF(OR($C167="",$L167&lt;&gt;"Sold",$N167=""),"",$N167-$O167-$P167)</x:f>
      </x:c>
      <x:c r="R167" s="13" t="str">
        <x:f>IF(OR($Q167="",$H167=""),"",$Q167-$H167-$I167)</x:f>
      </x:c>
      <x:c r="S167" s="14" t="str">
        <x:f>IF(OR($C167="",$L167&lt;&gt;"Sold",$J167="",$M167=""),"",$M167-$J167)</x:f>
      </x:c>
      <x:c r="T167" s="15" t="str">
        <x:f>IF(OR($R167="",$H167="",$H167+$I167=0),"",$R167/($H167+$I167))</x:f>
      </x:c>
      <x:c r="U167" s="10"/>
      <x:c r="V167" s="10"/>
      <x:c r="W167" s="10"/>
    </x:row>
    <x:row r="168">
      <x:c r="A168" s="8"/>
      <x:c r="B168" s="11"/>
      <x:c r="C168" s="8"/>
      <x:c r="D168" s="8"/>
      <x:c r="E168" s="8"/>
      <x:c r="F168" s="8"/>
      <x:c r="G168" s="8"/>
      <x:c r="H168" s="12"/>
      <x:c r="I168" s="12"/>
      <x:c r="J168" s="11"/>
      <x:c r="K168" s="12"/>
      <x:c r="L168" s="8"/>
      <x:c r="M168" s="11"/>
      <x:c r="N168" s="12"/>
      <x:c r="O168" s="12"/>
      <x:c r="P168" s="12"/>
      <x:c r="Q168" s="13" t="str">
        <x:f>IF(OR($C168="",$L168&lt;&gt;"Sold",$N168=""),"",$N168-$O168-$P168)</x:f>
      </x:c>
      <x:c r="R168" s="13" t="str">
        <x:f>IF(OR($Q168="",$H168=""),"",$Q168-$H168-$I168)</x:f>
      </x:c>
      <x:c r="S168" s="14" t="str">
        <x:f>IF(OR($C168="",$L168&lt;&gt;"Sold",$J168="",$M168=""),"",$M168-$J168)</x:f>
      </x:c>
      <x:c r="T168" s="15" t="str">
        <x:f>IF(OR($R168="",$H168="",$H168+$I168=0),"",$R168/($H168+$I168))</x:f>
      </x:c>
      <x:c r="U168" s="10"/>
      <x:c r="V168" s="10"/>
      <x:c r="W168" s="10"/>
    </x:row>
    <x:row r="169">
      <x:c r="A169" s="8"/>
      <x:c r="B169" s="11"/>
      <x:c r="C169" s="8"/>
      <x:c r="D169" s="8"/>
      <x:c r="E169" s="8"/>
      <x:c r="F169" s="8"/>
      <x:c r="G169" s="8"/>
      <x:c r="H169" s="12"/>
      <x:c r="I169" s="12"/>
      <x:c r="J169" s="11"/>
      <x:c r="K169" s="12"/>
      <x:c r="L169" s="8"/>
      <x:c r="M169" s="11"/>
      <x:c r="N169" s="12"/>
      <x:c r="O169" s="12"/>
      <x:c r="P169" s="12"/>
      <x:c r="Q169" s="13" t="str">
        <x:f>IF(OR($C169="",$L169&lt;&gt;"Sold",$N169=""),"",$N169-$O169-$P169)</x:f>
      </x:c>
      <x:c r="R169" s="13" t="str">
        <x:f>IF(OR($Q169="",$H169=""),"",$Q169-$H169-$I169)</x:f>
      </x:c>
      <x:c r="S169" s="14" t="str">
        <x:f>IF(OR($C169="",$L169&lt;&gt;"Sold",$J169="",$M169=""),"",$M169-$J169)</x:f>
      </x:c>
      <x:c r="T169" s="15" t="str">
        <x:f>IF(OR($R169="",$H169="",$H169+$I169=0),"",$R169/($H169+$I169))</x:f>
      </x:c>
      <x:c r="U169" s="10"/>
      <x:c r="V169" s="10"/>
      <x:c r="W169" s="10"/>
    </x:row>
    <x:row r="170">
      <x:c r="A170" s="8"/>
      <x:c r="B170" s="11"/>
      <x:c r="C170" s="8"/>
      <x:c r="D170" s="8"/>
      <x:c r="E170" s="8"/>
      <x:c r="F170" s="8"/>
      <x:c r="G170" s="8"/>
      <x:c r="H170" s="12"/>
      <x:c r="I170" s="12"/>
      <x:c r="J170" s="11"/>
      <x:c r="K170" s="12"/>
      <x:c r="L170" s="8"/>
      <x:c r="M170" s="11"/>
      <x:c r="N170" s="12"/>
      <x:c r="O170" s="12"/>
      <x:c r="P170" s="12"/>
      <x:c r="Q170" s="13" t="str">
        <x:f>IF(OR($C170="",$L170&lt;&gt;"Sold",$N170=""),"",$N170-$O170-$P170)</x:f>
      </x:c>
      <x:c r="R170" s="13" t="str">
        <x:f>IF(OR($Q170="",$H170=""),"",$Q170-$H170-$I170)</x:f>
      </x:c>
      <x:c r="S170" s="14" t="str">
        <x:f>IF(OR($C170="",$L170&lt;&gt;"Sold",$J170="",$M170=""),"",$M170-$J170)</x:f>
      </x:c>
      <x:c r="T170" s="15" t="str">
        <x:f>IF(OR($R170="",$H170="",$H170+$I170=0),"",$R170/($H170+$I170))</x:f>
      </x:c>
      <x:c r="U170" s="10"/>
      <x:c r="V170" s="10"/>
      <x:c r="W170" s="10"/>
    </x:row>
    <x:row r="171">
      <x:c r="A171" s="8"/>
      <x:c r="B171" s="11"/>
      <x:c r="C171" s="8"/>
      <x:c r="D171" s="8"/>
      <x:c r="E171" s="8"/>
      <x:c r="F171" s="8"/>
      <x:c r="G171" s="8"/>
      <x:c r="H171" s="12"/>
      <x:c r="I171" s="12"/>
      <x:c r="J171" s="11"/>
      <x:c r="K171" s="12"/>
      <x:c r="L171" s="8"/>
      <x:c r="M171" s="11"/>
      <x:c r="N171" s="12"/>
      <x:c r="O171" s="12"/>
      <x:c r="P171" s="12"/>
      <x:c r="Q171" s="13" t="str">
        <x:f>IF(OR($C171="",$L171&lt;&gt;"Sold",$N171=""),"",$N171-$O171-$P171)</x:f>
      </x:c>
      <x:c r="R171" s="13" t="str">
        <x:f>IF(OR($Q171="",$H171=""),"",$Q171-$H171-$I171)</x:f>
      </x:c>
      <x:c r="S171" s="14" t="str">
        <x:f>IF(OR($C171="",$L171&lt;&gt;"Sold",$J171="",$M171=""),"",$M171-$J171)</x:f>
      </x:c>
      <x:c r="T171" s="15" t="str">
        <x:f>IF(OR($R171="",$H171="",$H171+$I171=0),"",$R171/($H171+$I171))</x:f>
      </x:c>
      <x:c r="U171" s="10"/>
      <x:c r="V171" s="10"/>
      <x:c r="W171" s="10"/>
    </x:row>
    <x:row r="172">
      <x:c r="A172" s="8"/>
      <x:c r="B172" s="11"/>
      <x:c r="C172" s="8"/>
      <x:c r="D172" s="8"/>
      <x:c r="E172" s="8"/>
      <x:c r="F172" s="8"/>
      <x:c r="G172" s="8"/>
      <x:c r="H172" s="12"/>
      <x:c r="I172" s="12"/>
      <x:c r="J172" s="11"/>
      <x:c r="K172" s="12"/>
      <x:c r="L172" s="8"/>
      <x:c r="M172" s="11"/>
      <x:c r="N172" s="12"/>
      <x:c r="O172" s="12"/>
      <x:c r="P172" s="12"/>
      <x:c r="Q172" s="13" t="str">
        <x:f>IF(OR($C172="",$L172&lt;&gt;"Sold",$N172=""),"",$N172-$O172-$P172)</x:f>
      </x:c>
      <x:c r="R172" s="13" t="str">
        <x:f>IF(OR($Q172="",$H172=""),"",$Q172-$H172-$I172)</x:f>
      </x:c>
      <x:c r="S172" s="14" t="str">
        <x:f>IF(OR($C172="",$L172&lt;&gt;"Sold",$J172="",$M172=""),"",$M172-$J172)</x:f>
      </x:c>
      <x:c r="T172" s="15" t="str">
        <x:f>IF(OR($R172="",$H172="",$H172+$I172=0),"",$R172/($H172+$I172))</x:f>
      </x:c>
      <x:c r="U172" s="10"/>
      <x:c r="V172" s="10"/>
      <x:c r="W172" s="10"/>
    </x:row>
    <x:row r="173">
      <x:c r="A173" s="8"/>
      <x:c r="B173" s="11"/>
      <x:c r="C173" s="8"/>
      <x:c r="D173" s="8"/>
      <x:c r="E173" s="8"/>
      <x:c r="F173" s="8"/>
      <x:c r="G173" s="8"/>
      <x:c r="H173" s="12"/>
      <x:c r="I173" s="12"/>
      <x:c r="J173" s="11"/>
      <x:c r="K173" s="12"/>
      <x:c r="L173" s="8"/>
      <x:c r="M173" s="11"/>
      <x:c r="N173" s="12"/>
      <x:c r="O173" s="12"/>
      <x:c r="P173" s="12"/>
      <x:c r="Q173" s="13" t="str">
        <x:f>IF(OR($C173="",$L173&lt;&gt;"Sold",$N173=""),"",$N173-$O173-$P173)</x:f>
      </x:c>
      <x:c r="R173" s="13" t="str">
        <x:f>IF(OR($Q173="",$H173=""),"",$Q173-$H173-$I173)</x:f>
      </x:c>
      <x:c r="S173" s="14" t="str">
        <x:f>IF(OR($C173="",$L173&lt;&gt;"Sold",$J173="",$M173=""),"",$M173-$J173)</x:f>
      </x:c>
      <x:c r="T173" s="15" t="str">
        <x:f>IF(OR($R173="",$H173="",$H173+$I173=0),"",$R173/($H173+$I173))</x:f>
      </x:c>
      <x:c r="U173" s="10"/>
      <x:c r="V173" s="10"/>
      <x:c r="W173" s="10"/>
    </x:row>
    <x:row r="174">
      <x:c r="A174" s="8"/>
      <x:c r="B174" s="11"/>
      <x:c r="C174" s="8"/>
      <x:c r="D174" s="8"/>
      <x:c r="E174" s="8"/>
      <x:c r="F174" s="8"/>
      <x:c r="G174" s="8"/>
      <x:c r="H174" s="12"/>
      <x:c r="I174" s="12"/>
      <x:c r="J174" s="11"/>
      <x:c r="K174" s="12"/>
      <x:c r="L174" s="8"/>
      <x:c r="M174" s="11"/>
      <x:c r="N174" s="12"/>
      <x:c r="O174" s="12"/>
      <x:c r="P174" s="12"/>
      <x:c r="Q174" s="13" t="str">
        <x:f>IF(OR($C174="",$L174&lt;&gt;"Sold",$N174=""),"",$N174-$O174-$P174)</x:f>
      </x:c>
      <x:c r="R174" s="13" t="str">
        <x:f>IF(OR($Q174="",$H174=""),"",$Q174-$H174-$I174)</x:f>
      </x:c>
      <x:c r="S174" s="14" t="str">
        <x:f>IF(OR($C174="",$L174&lt;&gt;"Sold",$J174="",$M174=""),"",$M174-$J174)</x:f>
      </x:c>
      <x:c r="T174" s="15" t="str">
        <x:f>IF(OR($R174="",$H174="",$H174+$I174=0),"",$R174/($H174+$I174))</x:f>
      </x:c>
      <x:c r="U174" s="10"/>
      <x:c r="V174" s="10"/>
      <x:c r="W174" s="10"/>
    </x:row>
    <x:row r="175">
      <x:c r="A175" s="8"/>
      <x:c r="B175" s="11"/>
      <x:c r="C175" s="8"/>
      <x:c r="D175" s="8"/>
      <x:c r="E175" s="8"/>
      <x:c r="F175" s="8"/>
      <x:c r="G175" s="8"/>
      <x:c r="H175" s="12"/>
      <x:c r="I175" s="12"/>
      <x:c r="J175" s="11"/>
      <x:c r="K175" s="12"/>
      <x:c r="L175" s="8"/>
      <x:c r="M175" s="11"/>
      <x:c r="N175" s="12"/>
      <x:c r="O175" s="12"/>
      <x:c r="P175" s="12"/>
      <x:c r="Q175" s="13" t="str">
        <x:f>IF(OR($C175="",$L175&lt;&gt;"Sold",$N175=""),"",$N175-$O175-$P175)</x:f>
      </x:c>
      <x:c r="R175" s="13" t="str">
        <x:f>IF(OR($Q175="",$H175=""),"",$Q175-$H175-$I175)</x:f>
      </x:c>
      <x:c r="S175" s="14" t="str">
        <x:f>IF(OR($C175="",$L175&lt;&gt;"Sold",$J175="",$M175=""),"",$M175-$J175)</x:f>
      </x:c>
      <x:c r="T175" s="15" t="str">
        <x:f>IF(OR($R175="",$H175="",$H175+$I175=0),"",$R175/($H175+$I175))</x:f>
      </x:c>
      <x:c r="U175" s="10"/>
      <x:c r="V175" s="10"/>
      <x:c r="W175" s="10"/>
    </x:row>
    <x:row r="176">
      <x:c r="A176" s="8"/>
      <x:c r="B176" s="11"/>
      <x:c r="C176" s="8"/>
      <x:c r="D176" s="8"/>
      <x:c r="E176" s="8"/>
      <x:c r="F176" s="8"/>
      <x:c r="G176" s="8"/>
      <x:c r="H176" s="12"/>
      <x:c r="I176" s="12"/>
      <x:c r="J176" s="11"/>
      <x:c r="K176" s="12"/>
      <x:c r="L176" s="8"/>
      <x:c r="M176" s="11"/>
      <x:c r="N176" s="12"/>
      <x:c r="O176" s="12"/>
      <x:c r="P176" s="12"/>
      <x:c r="Q176" s="13" t="str">
        <x:f>IF(OR($C176="",$L176&lt;&gt;"Sold",$N176=""),"",$N176-$O176-$P176)</x:f>
      </x:c>
      <x:c r="R176" s="13" t="str">
        <x:f>IF(OR($Q176="",$H176=""),"",$Q176-$H176-$I176)</x:f>
      </x:c>
      <x:c r="S176" s="14" t="str">
        <x:f>IF(OR($C176="",$L176&lt;&gt;"Sold",$J176="",$M176=""),"",$M176-$J176)</x:f>
      </x:c>
      <x:c r="T176" s="15" t="str">
        <x:f>IF(OR($R176="",$H176="",$H176+$I176=0),"",$R176/($H176+$I176))</x:f>
      </x:c>
      <x:c r="U176" s="10"/>
      <x:c r="V176" s="10"/>
      <x:c r="W176" s="10"/>
    </x:row>
    <x:row r="177">
      <x:c r="A177" s="8"/>
      <x:c r="B177" s="11"/>
      <x:c r="C177" s="8"/>
      <x:c r="D177" s="8"/>
      <x:c r="E177" s="8"/>
      <x:c r="F177" s="8"/>
      <x:c r="G177" s="8"/>
      <x:c r="H177" s="12"/>
      <x:c r="I177" s="12"/>
      <x:c r="J177" s="11"/>
      <x:c r="K177" s="12"/>
      <x:c r="L177" s="8"/>
      <x:c r="M177" s="11"/>
      <x:c r="N177" s="12"/>
      <x:c r="O177" s="12"/>
      <x:c r="P177" s="12"/>
      <x:c r="Q177" s="13" t="str">
        <x:f>IF(OR($C177="",$L177&lt;&gt;"Sold",$N177=""),"",$N177-$O177-$P177)</x:f>
      </x:c>
      <x:c r="R177" s="13" t="str">
        <x:f>IF(OR($Q177="",$H177=""),"",$Q177-$H177-$I177)</x:f>
      </x:c>
      <x:c r="S177" s="14" t="str">
        <x:f>IF(OR($C177="",$L177&lt;&gt;"Sold",$J177="",$M177=""),"",$M177-$J177)</x:f>
      </x:c>
      <x:c r="T177" s="15" t="str">
        <x:f>IF(OR($R177="",$H177="",$H177+$I177=0),"",$R177/($H177+$I177))</x:f>
      </x:c>
      <x:c r="U177" s="10"/>
      <x:c r="V177" s="10"/>
      <x:c r="W177" s="10"/>
    </x:row>
    <x:row r="178">
      <x:c r="A178" s="8"/>
      <x:c r="B178" s="11"/>
      <x:c r="C178" s="8"/>
      <x:c r="D178" s="8"/>
      <x:c r="E178" s="8"/>
      <x:c r="F178" s="8"/>
      <x:c r="G178" s="8"/>
      <x:c r="H178" s="12"/>
      <x:c r="I178" s="12"/>
      <x:c r="J178" s="11"/>
      <x:c r="K178" s="12"/>
      <x:c r="L178" s="8"/>
      <x:c r="M178" s="11"/>
      <x:c r="N178" s="12"/>
      <x:c r="O178" s="12"/>
      <x:c r="P178" s="12"/>
      <x:c r="Q178" s="13" t="str">
        <x:f>IF(OR($C178="",$L178&lt;&gt;"Sold",$N178=""),"",$N178-$O178-$P178)</x:f>
      </x:c>
      <x:c r="R178" s="13" t="str">
        <x:f>IF(OR($Q178="",$H178=""),"",$Q178-$H178-$I178)</x:f>
      </x:c>
      <x:c r="S178" s="14" t="str">
        <x:f>IF(OR($C178="",$L178&lt;&gt;"Sold",$J178="",$M178=""),"",$M178-$J178)</x:f>
      </x:c>
      <x:c r="T178" s="15" t="str">
        <x:f>IF(OR($R178="",$H178="",$H178+$I178=0),"",$R178/($H178+$I178))</x:f>
      </x:c>
      <x:c r="U178" s="10"/>
      <x:c r="V178" s="10"/>
      <x:c r="W178" s="10"/>
    </x:row>
    <x:row r="179">
      <x:c r="A179" s="8"/>
      <x:c r="B179" s="11"/>
      <x:c r="C179" s="8"/>
      <x:c r="D179" s="8"/>
      <x:c r="E179" s="8"/>
      <x:c r="F179" s="8"/>
      <x:c r="G179" s="8"/>
      <x:c r="H179" s="12"/>
      <x:c r="I179" s="12"/>
      <x:c r="J179" s="11"/>
      <x:c r="K179" s="12"/>
      <x:c r="L179" s="8"/>
      <x:c r="M179" s="11"/>
      <x:c r="N179" s="12"/>
      <x:c r="O179" s="12"/>
      <x:c r="P179" s="12"/>
      <x:c r="Q179" s="13" t="str">
        <x:f>IF(OR($C179="",$L179&lt;&gt;"Sold",$N179=""),"",$N179-$O179-$P179)</x:f>
      </x:c>
      <x:c r="R179" s="13" t="str">
        <x:f>IF(OR($Q179="",$H179=""),"",$Q179-$H179-$I179)</x:f>
      </x:c>
      <x:c r="S179" s="14" t="str">
        <x:f>IF(OR($C179="",$L179&lt;&gt;"Sold",$J179="",$M179=""),"",$M179-$J179)</x:f>
      </x:c>
      <x:c r="T179" s="15" t="str">
        <x:f>IF(OR($R179="",$H179="",$H179+$I179=0),"",$R179/($H179+$I179))</x:f>
      </x:c>
      <x:c r="U179" s="10"/>
      <x:c r="V179" s="10"/>
      <x:c r="W179" s="10"/>
    </x:row>
    <x:row r="180">
      <x:c r="A180" s="8"/>
      <x:c r="B180" s="11"/>
      <x:c r="C180" s="8"/>
      <x:c r="D180" s="8"/>
      <x:c r="E180" s="8"/>
      <x:c r="F180" s="8"/>
      <x:c r="G180" s="8"/>
      <x:c r="H180" s="12"/>
      <x:c r="I180" s="12"/>
      <x:c r="J180" s="11"/>
      <x:c r="K180" s="12"/>
      <x:c r="L180" s="8"/>
      <x:c r="M180" s="11"/>
      <x:c r="N180" s="12"/>
      <x:c r="O180" s="12"/>
      <x:c r="P180" s="12"/>
      <x:c r="Q180" s="13" t="str">
        <x:f>IF(OR($C180="",$L180&lt;&gt;"Sold",$N180=""),"",$N180-$O180-$P180)</x:f>
      </x:c>
      <x:c r="R180" s="13" t="str">
        <x:f>IF(OR($Q180="",$H180=""),"",$Q180-$H180-$I180)</x:f>
      </x:c>
      <x:c r="S180" s="14" t="str">
        <x:f>IF(OR($C180="",$L180&lt;&gt;"Sold",$J180="",$M180=""),"",$M180-$J180)</x:f>
      </x:c>
      <x:c r="T180" s="15" t="str">
        <x:f>IF(OR($R180="",$H180="",$H180+$I180=0),"",$R180/($H180+$I180))</x:f>
      </x:c>
      <x:c r="U180" s="10"/>
      <x:c r="V180" s="10"/>
      <x:c r="W180" s="10"/>
    </x:row>
    <x:row r="181">
      <x:c r="A181" s="8"/>
      <x:c r="B181" s="11"/>
      <x:c r="C181" s="8"/>
      <x:c r="D181" s="8"/>
      <x:c r="E181" s="8"/>
      <x:c r="F181" s="8"/>
      <x:c r="G181" s="8"/>
      <x:c r="H181" s="12"/>
      <x:c r="I181" s="12"/>
      <x:c r="J181" s="11"/>
      <x:c r="K181" s="12"/>
      <x:c r="L181" s="8"/>
      <x:c r="M181" s="11"/>
      <x:c r="N181" s="12"/>
      <x:c r="O181" s="12"/>
      <x:c r="P181" s="12"/>
      <x:c r="Q181" s="13" t="str">
        <x:f>IF(OR($C181="",$L181&lt;&gt;"Sold",$N181=""),"",$N181-$O181-$P181)</x:f>
      </x:c>
      <x:c r="R181" s="13" t="str">
        <x:f>IF(OR($Q181="",$H181=""),"",$Q181-$H181-$I181)</x:f>
      </x:c>
      <x:c r="S181" s="14" t="str">
        <x:f>IF(OR($C181="",$L181&lt;&gt;"Sold",$J181="",$M181=""),"",$M181-$J181)</x:f>
      </x:c>
      <x:c r="T181" s="15" t="str">
        <x:f>IF(OR($R181="",$H181="",$H181+$I181=0),"",$R181/($H181+$I181))</x:f>
      </x:c>
      <x:c r="U181" s="10"/>
      <x:c r="V181" s="10"/>
      <x:c r="W181" s="10"/>
    </x:row>
    <x:row r="182">
      <x:c r="A182" s="8"/>
      <x:c r="B182" s="11"/>
      <x:c r="C182" s="8"/>
      <x:c r="D182" s="8"/>
      <x:c r="E182" s="8"/>
      <x:c r="F182" s="8"/>
      <x:c r="G182" s="8"/>
      <x:c r="H182" s="12"/>
      <x:c r="I182" s="12"/>
      <x:c r="J182" s="11"/>
      <x:c r="K182" s="12"/>
      <x:c r="L182" s="8"/>
      <x:c r="M182" s="11"/>
      <x:c r="N182" s="12"/>
      <x:c r="O182" s="12"/>
      <x:c r="P182" s="12"/>
      <x:c r="Q182" s="13" t="str">
        <x:f>IF(OR($C182="",$L182&lt;&gt;"Sold",$N182=""),"",$N182-$O182-$P182)</x:f>
      </x:c>
      <x:c r="R182" s="13" t="str">
        <x:f>IF(OR($Q182="",$H182=""),"",$Q182-$H182-$I182)</x:f>
      </x:c>
      <x:c r="S182" s="14" t="str">
        <x:f>IF(OR($C182="",$L182&lt;&gt;"Sold",$J182="",$M182=""),"",$M182-$J182)</x:f>
      </x:c>
      <x:c r="T182" s="15" t="str">
        <x:f>IF(OR($R182="",$H182="",$H182+$I182=0),"",$R182/($H182+$I182))</x:f>
      </x:c>
      <x:c r="U182" s="10"/>
      <x:c r="V182" s="10"/>
      <x:c r="W182" s="10"/>
    </x:row>
    <x:row r="183">
      <x:c r="A183" s="8"/>
      <x:c r="B183" s="11"/>
      <x:c r="C183" s="8"/>
      <x:c r="D183" s="8"/>
      <x:c r="E183" s="8"/>
      <x:c r="F183" s="8"/>
      <x:c r="G183" s="8"/>
      <x:c r="H183" s="12"/>
      <x:c r="I183" s="12"/>
      <x:c r="J183" s="11"/>
      <x:c r="K183" s="12"/>
      <x:c r="L183" s="8"/>
      <x:c r="M183" s="11"/>
      <x:c r="N183" s="12"/>
      <x:c r="O183" s="12"/>
      <x:c r="P183" s="12"/>
      <x:c r="Q183" s="13" t="str">
        <x:f>IF(OR($C183="",$L183&lt;&gt;"Sold",$N183=""),"",$N183-$O183-$P183)</x:f>
      </x:c>
      <x:c r="R183" s="13" t="str">
        <x:f>IF(OR($Q183="",$H183=""),"",$Q183-$H183-$I183)</x:f>
      </x:c>
      <x:c r="S183" s="14" t="str">
        <x:f>IF(OR($C183="",$L183&lt;&gt;"Sold",$J183="",$M183=""),"",$M183-$J183)</x:f>
      </x:c>
      <x:c r="T183" s="15" t="str">
        <x:f>IF(OR($R183="",$H183="",$H183+$I183=0),"",$R183/($H183+$I183))</x:f>
      </x:c>
      <x:c r="U183" s="10"/>
      <x:c r="V183" s="10"/>
      <x:c r="W183" s="10"/>
    </x:row>
    <x:row r="184">
      <x:c r="A184" s="8"/>
      <x:c r="B184" s="11"/>
      <x:c r="C184" s="8"/>
      <x:c r="D184" s="8"/>
      <x:c r="E184" s="8"/>
      <x:c r="F184" s="8"/>
      <x:c r="G184" s="8"/>
      <x:c r="H184" s="12"/>
      <x:c r="I184" s="12"/>
      <x:c r="J184" s="11"/>
      <x:c r="K184" s="12"/>
      <x:c r="L184" s="8"/>
      <x:c r="M184" s="11"/>
      <x:c r="N184" s="12"/>
      <x:c r="O184" s="12"/>
      <x:c r="P184" s="12"/>
      <x:c r="Q184" s="13" t="str">
        <x:f>IF(OR($C184="",$L184&lt;&gt;"Sold",$N184=""),"",$N184-$O184-$P184)</x:f>
      </x:c>
      <x:c r="R184" s="13" t="str">
        <x:f>IF(OR($Q184="",$H184=""),"",$Q184-$H184-$I184)</x:f>
      </x:c>
      <x:c r="S184" s="14" t="str">
        <x:f>IF(OR($C184="",$L184&lt;&gt;"Sold",$J184="",$M184=""),"",$M184-$J184)</x:f>
      </x:c>
      <x:c r="T184" s="15" t="str">
        <x:f>IF(OR($R184="",$H184="",$H184+$I184=0),"",$R184/($H184+$I184))</x:f>
      </x:c>
      <x:c r="U184" s="10"/>
      <x:c r="V184" s="10"/>
      <x:c r="W184" s="10"/>
    </x:row>
    <x:row r="185">
      <x:c r="A185" s="8"/>
      <x:c r="B185" s="11"/>
      <x:c r="C185" s="8"/>
      <x:c r="D185" s="8"/>
      <x:c r="E185" s="8"/>
      <x:c r="F185" s="8"/>
      <x:c r="G185" s="8"/>
      <x:c r="H185" s="12"/>
      <x:c r="I185" s="12"/>
      <x:c r="J185" s="11"/>
      <x:c r="K185" s="12"/>
      <x:c r="L185" s="8"/>
      <x:c r="M185" s="11"/>
      <x:c r="N185" s="12"/>
      <x:c r="O185" s="12"/>
      <x:c r="P185" s="12"/>
      <x:c r="Q185" s="13" t="str">
        <x:f>IF(OR($C185="",$L185&lt;&gt;"Sold",$N185=""),"",$N185-$O185-$P185)</x:f>
      </x:c>
      <x:c r="R185" s="13" t="str">
        <x:f>IF(OR($Q185="",$H185=""),"",$Q185-$H185-$I185)</x:f>
      </x:c>
      <x:c r="S185" s="14" t="str">
        <x:f>IF(OR($C185="",$L185&lt;&gt;"Sold",$J185="",$M185=""),"",$M185-$J185)</x:f>
      </x:c>
      <x:c r="T185" s="15" t="str">
        <x:f>IF(OR($R185="",$H185="",$H185+$I185=0),"",$R185/($H185+$I185))</x:f>
      </x:c>
      <x:c r="U185" s="10"/>
      <x:c r="V185" s="10"/>
      <x:c r="W185" s="10"/>
    </x:row>
    <x:row r="186">
      <x:c r="A186" s="8"/>
      <x:c r="B186" s="11"/>
      <x:c r="C186" s="8"/>
      <x:c r="D186" s="8"/>
      <x:c r="E186" s="8"/>
      <x:c r="F186" s="8"/>
      <x:c r="G186" s="8"/>
      <x:c r="H186" s="12"/>
      <x:c r="I186" s="12"/>
      <x:c r="J186" s="11"/>
      <x:c r="K186" s="12"/>
      <x:c r="L186" s="8"/>
      <x:c r="M186" s="11"/>
      <x:c r="N186" s="12"/>
      <x:c r="O186" s="12"/>
      <x:c r="P186" s="12"/>
      <x:c r="Q186" s="13" t="str">
        <x:f>IF(OR($C186="",$L186&lt;&gt;"Sold",$N186=""),"",$N186-$O186-$P186)</x:f>
      </x:c>
      <x:c r="R186" s="13" t="str">
        <x:f>IF(OR($Q186="",$H186=""),"",$Q186-$H186-$I186)</x:f>
      </x:c>
      <x:c r="S186" s="14" t="str">
        <x:f>IF(OR($C186="",$L186&lt;&gt;"Sold",$J186="",$M186=""),"",$M186-$J186)</x:f>
      </x:c>
      <x:c r="T186" s="15" t="str">
        <x:f>IF(OR($R186="",$H186="",$H186+$I186=0),"",$R186/($H186+$I186))</x:f>
      </x:c>
      <x:c r="U186" s="10"/>
      <x:c r="V186" s="10"/>
      <x:c r="W186" s="10"/>
    </x:row>
    <x:row r="187">
      <x:c r="A187" s="8"/>
      <x:c r="B187" s="11"/>
      <x:c r="C187" s="8"/>
      <x:c r="D187" s="8"/>
      <x:c r="E187" s="8"/>
      <x:c r="F187" s="8"/>
      <x:c r="G187" s="8"/>
      <x:c r="H187" s="12"/>
      <x:c r="I187" s="12"/>
      <x:c r="J187" s="11"/>
      <x:c r="K187" s="12"/>
      <x:c r="L187" s="8"/>
      <x:c r="M187" s="11"/>
      <x:c r="N187" s="12"/>
      <x:c r="O187" s="12"/>
      <x:c r="P187" s="12"/>
      <x:c r="Q187" s="13" t="str">
        <x:f>IF(OR($C187="",$L187&lt;&gt;"Sold",$N187=""),"",$N187-$O187-$P187)</x:f>
      </x:c>
      <x:c r="R187" s="13" t="str">
        <x:f>IF(OR($Q187="",$H187=""),"",$Q187-$H187-$I187)</x:f>
      </x:c>
      <x:c r="S187" s="14" t="str">
        <x:f>IF(OR($C187="",$L187&lt;&gt;"Sold",$J187="",$M187=""),"",$M187-$J187)</x:f>
      </x:c>
      <x:c r="T187" s="15" t="str">
        <x:f>IF(OR($R187="",$H187="",$H187+$I187=0),"",$R187/($H187+$I187))</x:f>
      </x:c>
      <x:c r="U187" s="10"/>
      <x:c r="V187" s="10"/>
      <x:c r="W187" s="10"/>
    </x:row>
    <x:row r="188">
      <x:c r="A188" s="8"/>
      <x:c r="B188" s="11"/>
      <x:c r="C188" s="8"/>
      <x:c r="D188" s="8"/>
      <x:c r="E188" s="8"/>
      <x:c r="F188" s="8"/>
      <x:c r="G188" s="8"/>
      <x:c r="H188" s="12"/>
      <x:c r="I188" s="12"/>
      <x:c r="J188" s="11"/>
      <x:c r="K188" s="12"/>
      <x:c r="L188" s="8"/>
      <x:c r="M188" s="11"/>
      <x:c r="N188" s="12"/>
      <x:c r="O188" s="12"/>
      <x:c r="P188" s="12"/>
      <x:c r="Q188" s="13" t="str">
        <x:f>IF(OR($C188="",$L188&lt;&gt;"Sold",$N188=""),"",$N188-$O188-$P188)</x:f>
      </x:c>
      <x:c r="R188" s="13" t="str">
        <x:f>IF(OR($Q188="",$H188=""),"",$Q188-$H188-$I188)</x:f>
      </x:c>
      <x:c r="S188" s="14" t="str">
        <x:f>IF(OR($C188="",$L188&lt;&gt;"Sold",$J188="",$M188=""),"",$M188-$J188)</x:f>
      </x:c>
      <x:c r="T188" s="15" t="str">
        <x:f>IF(OR($R188="",$H188="",$H188+$I188=0),"",$R188/($H188+$I188))</x:f>
      </x:c>
      <x:c r="U188" s="10"/>
      <x:c r="V188" s="10"/>
      <x:c r="W188" s="10"/>
    </x:row>
    <x:row r="189">
      <x:c r="A189" s="8"/>
      <x:c r="B189" s="11"/>
      <x:c r="C189" s="8"/>
      <x:c r="D189" s="8"/>
      <x:c r="E189" s="8"/>
      <x:c r="F189" s="8"/>
      <x:c r="G189" s="8"/>
      <x:c r="H189" s="12"/>
      <x:c r="I189" s="12"/>
      <x:c r="J189" s="11"/>
      <x:c r="K189" s="12"/>
      <x:c r="L189" s="8"/>
      <x:c r="M189" s="11"/>
      <x:c r="N189" s="12"/>
      <x:c r="O189" s="12"/>
      <x:c r="P189" s="12"/>
      <x:c r="Q189" s="13" t="str">
        <x:f>IF(OR($C189="",$L189&lt;&gt;"Sold",$N189=""),"",$N189-$O189-$P189)</x:f>
      </x:c>
      <x:c r="R189" s="13" t="str">
        <x:f>IF(OR($Q189="",$H189=""),"",$Q189-$H189-$I189)</x:f>
      </x:c>
      <x:c r="S189" s="14" t="str">
        <x:f>IF(OR($C189="",$L189&lt;&gt;"Sold",$J189="",$M189=""),"",$M189-$J189)</x:f>
      </x:c>
      <x:c r="T189" s="15" t="str">
        <x:f>IF(OR($R189="",$H189="",$H189+$I189=0),"",$R189/($H189+$I189))</x:f>
      </x:c>
      <x:c r="U189" s="10"/>
      <x:c r="V189" s="10"/>
      <x:c r="W189" s="10"/>
    </x:row>
    <x:row r="190">
      <x:c r="A190" s="8"/>
      <x:c r="B190" s="11"/>
      <x:c r="C190" s="8"/>
      <x:c r="D190" s="8"/>
      <x:c r="E190" s="8"/>
      <x:c r="F190" s="8"/>
      <x:c r="G190" s="8"/>
      <x:c r="H190" s="12"/>
      <x:c r="I190" s="12"/>
      <x:c r="J190" s="11"/>
      <x:c r="K190" s="12"/>
      <x:c r="L190" s="8"/>
      <x:c r="M190" s="11"/>
      <x:c r="N190" s="12"/>
      <x:c r="O190" s="12"/>
      <x:c r="P190" s="12"/>
      <x:c r="Q190" s="13" t="str">
        <x:f>IF(OR($C190="",$L190&lt;&gt;"Sold",$N190=""),"",$N190-$O190-$P190)</x:f>
      </x:c>
      <x:c r="R190" s="13" t="str">
        <x:f>IF(OR($Q190="",$H190=""),"",$Q190-$H190-$I190)</x:f>
      </x:c>
      <x:c r="S190" s="14" t="str">
        <x:f>IF(OR($C190="",$L190&lt;&gt;"Sold",$J190="",$M190=""),"",$M190-$J190)</x:f>
      </x:c>
      <x:c r="T190" s="15" t="str">
        <x:f>IF(OR($R190="",$H190="",$H190+$I190=0),"",$R190/($H190+$I190))</x:f>
      </x:c>
      <x:c r="U190" s="10"/>
      <x:c r="V190" s="10"/>
      <x:c r="W190" s="10"/>
    </x:row>
    <x:row r="191">
      <x:c r="A191" s="8"/>
      <x:c r="B191" s="11"/>
      <x:c r="C191" s="8"/>
      <x:c r="D191" s="8"/>
      <x:c r="E191" s="8"/>
      <x:c r="F191" s="8"/>
      <x:c r="G191" s="8"/>
      <x:c r="H191" s="12"/>
      <x:c r="I191" s="12"/>
      <x:c r="J191" s="11"/>
      <x:c r="K191" s="12"/>
      <x:c r="L191" s="8"/>
      <x:c r="M191" s="11"/>
      <x:c r="N191" s="12"/>
      <x:c r="O191" s="12"/>
      <x:c r="P191" s="12"/>
      <x:c r="Q191" s="13" t="str">
        <x:f>IF(OR($C191="",$L191&lt;&gt;"Sold",$N191=""),"",$N191-$O191-$P191)</x:f>
      </x:c>
      <x:c r="R191" s="13" t="str">
        <x:f>IF(OR($Q191="",$H191=""),"",$Q191-$H191-$I191)</x:f>
      </x:c>
      <x:c r="S191" s="14" t="str">
        <x:f>IF(OR($C191="",$L191&lt;&gt;"Sold",$J191="",$M191=""),"",$M191-$J191)</x:f>
      </x:c>
      <x:c r="T191" s="15" t="str">
        <x:f>IF(OR($R191="",$H191="",$H191+$I191=0),"",$R191/($H191+$I191))</x:f>
      </x:c>
      <x:c r="U191" s="10"/>
      <x:c r="V191" s="10"/>
      <x:c r="W191" s="10"/>
    </x:row>
    <x:row r="192">
      <x:c r="A192" s="8"/>
      <x:c r="B192" s="11"/>
      <x:c r="C192" s="8"/>
      <x:c r="D192" s="8"/>
      <x:c r="E192" s="8"/>
      <x:c r="F192" s="8"/>
      <x:c r="G192" s="8"/>
      <x:c r="H192" s="12"/>
      <x:c r="I192" s="12"/>
      <x:c r="J192" s="11"/>
      <x:c r="K192" s="12"/>
      <x:c r="L192" s="8"/>
      <x:c r="M192" s="11"/>
      <x:c r="N192" s="12"/>
      <x:c r="O192" s="12"/>
      <x:c r="P192" s="12"/>
      <x:c r="Q192" s="13" t="str">
        <x:f>IF(OR($C192="",$L192&lt;&gt;"Sold",$N192=""),"",$N192-$O192-$P192)</x:f>
      </x:c>
      <x:c r="R192" s="13" t="str">
        <x:f>IF(OR($Q192="",$H192=""),"",$Q192-$H192-$I192)</x:f>
      </x:c>
      <x:c r="S192" s="14" t="str">
        <x:f>IF(OR($C192="",$L192&lt;&gt;"Sold",$J192="",$M192=""),"",$M192-$J192)</x:f>
      </x:c>
      <x:c r="T192" s="15" t="str">
        <x:f>IF(OR($R192="",$H192="",$H192+$I192=0),"",$R192/($H192+$I192))</x:f>
      </x:c>
      <x:c r="U192" s="10"/>
      <x:c r="V192" s="10"/>
      <x:c r="W192" s="10"/>
    </x:row>
    <x:row r="193">
      <x:c r="A193" s="8"/>
      <x:c r="B193" s="11"/>
      <x:c r="C193" s="8"/>
      <x:c r="D193" s="8"/>
      <x:c r="E193" s="8"/>
      <x:c r="F193" s="8"/>
      <x:c r="G193" s="8"/>
      <x:c r="H193" s="12"/>
      <x:c r="I193" s="12"/>
      <x:c r="J193" s="11"/>
      <x:c r="K193" s="12"/>
      <x:c r="L193" s="8"/>
      <x:c r="M193" s="11"/>
      <x:c r="N193" s="12"/>
      <x:c r="O193" s="12"/>
      <x:c r="P193" s="12"/>
      <x:c r="Q193" s="13" t="str">
        <x:f>IF(OR($C193="",$L193&lt;&gt;"Sold",$N193=""),"",$N193-$O193-$P193)</x:f>
      </x:c>
      <x:c r="R193" s="13" t="str">
        <x:f>IF(OR($Q193="",$H193=""),"",$Q193-$H193-$I193)</x:f>
      </x:c>
      <x:c r="S193" s="14" t="str">
        <x:f>IF(OR($C193="",$L193&lt;&gt;"Sold",$J193="",$M193=""),"",$M193-$J193)</x:f>
      </x:c>
      <x:c r="T193" s="15" t="str">
        <x:f>IF(OR($R193="",$H193="",$H193+$I193=0),"",$R193/($H193+$I193))</x:f>
      </x:c>
      <x:c r="U193" s="10"/>
      <x:c r="V193" s="10"/>
      <x:c r="W193" s="10"/>
    </x:row>
    <x:row r="194">
      <x:c r="A194" s="8"/>
      <x:c r="B194" s="11"/>
      <x:c r="C194" s="8"/>
      <x:c r="D194" s="8"/>
      <x:c r="E194" s="8"/>
      <x:c r="F194" s="8"/>
      <x:c r="G194" s="8"/>
      <x:c r="H194" s="12"/>
      <x:c r="I194" s="12"/>
      <x:c r="J194" s="11"/>
      <x:c r="K194" s="12"/>
      <x:c r="L194" s="8"/>
      <x:c r="M194" s="11"/>
      <x:c r="N194" s="12"/>
      <x:c r="O194" s="12"/>
      <x:c r="P194" s="12"/>
      <x:c r="Q194" s="13" t="str">
        <x:f>IF(OR($C194="",$L194&lt;&gt;"Sold",$N194=""),"",$N194-$O194-$P194)</x:f>
      </x:c>
      <x:c r="R194" s="13" t="str">
        <x:f>IF(OR($Q194="",$H194=""),"",$Q194-$H194-$I194)</x:f>
      </x:c>
      <x:c r="S194" s="14" t="str">
        <x:f>IF(OR($C194="",$L194&lt;&gt;"Sold",$J194="",$M194=""),"",$M194-$J194)</x:f>
      </x:c>
      <x:c r="T194" s="15" t="str">
        <x:f>IF(OR($R194="",$H194="",$H194+$I194=0),"",$R194/($H194+$I194))</x:f>
      </x:c>
      <x:c r="U194" s="10"/>
      <x:c r="V194" s="10"/>
      <x:c r="W194" s="10"/>
    </x:row>
    <x:row r="195">
      <x:c r="A195" s="8"/>
      <x:c r="B195" s="11"/>
      <x:c r="C195" s="8"/>
      <x:c r="D195" s="8"/>
      <x:c r="E195" s="8"/>
      <x:c r="F195" s="8"/>
      <x:c r="G195" s="8"/>
      <x:c r="H195" s="12"/>
      <x:c r="I195" s="12"/>
      <x:c r="J195" s="11"/>
      <x:c r="K195" s="12"/>
      <x:c r="L195" s="8"/>
      <x:c r="M195" s="11"/>
      <x:c r="N195" s="12"/>
      <x:c r="O195" s="12"/>
      <x:c r="P195" s="12"/>
      <x:c r="Q195" s="13" t="str">
        <x:f>IF(OR($C195="",$L195&lt;&gt;"Sold",$N195=""),"",$N195-$O195-$P195)</x:f>
      </x:c>
      <x:c r="R195" s="13" t="str">
        <x:f>IF(OR($Q195="",$H195=""),"",$Q195-$H195-$I195)</x:f>
      </x:c>
      <x:c r="S195" s="14" t="str">
        <x:f>IF(OR($C195="",$L195&lt;&gt;"Sold",$J195="",$M195=""),"",$M195-$J195)</x:f>
      </x:c>
      <x:c r="T195" s="15" t="str">
        <x:f>IF(OR($R195="",$H195="",$H195+$I195=0),"",$R195/($H195+$I195))</x:f>
      </x:c>
      <x:c r="U195" s="10"/>
      <x:c r="V195" s="10"/>
      <x:c r="W195" s="10"/>
    </x:row>
    <x:row r="196">
      <x:c r="A196" s="8"/>
      <x:c r="B196" s="11"/>
      <x:c r="C196" s="8"/>
      <x:c r="D196" s="8"/>
      <x:c r="E196" s="8"/>
      <x:c r="F196" s="8"/>
      <x:c r="G196" s="8"/>
      <x:c r="H196" s="12"/>
      <x:c r="I196" s="12"/>
      <x:c r="J196" s="11"/>
      <x:c r="K196" s="12"/>
      <x:c r="L196" s="8"/>
      <x:c r="M196" s="11"/>
      <x:c r="N196" s="12"/>
      <x:c r="O196" s="12"/>
      <x:c r="P196" s="12"/>
      <x:c r="Q196" s="13" t="str">
        <x:f>IF(OR($C196="",$L196&lt;&gt;"Sold",$N196=""),"",$N196-$O196-$P196)</x:f>
      </x:c>
      <x:c r="R196" s="13" t="str">
        <x:f>IF(OR($Q196="",$H196=""),"",$Q196-$H196-$I196)</x:f>
      </x:c>
      <x:c r="S196" s="14" t="str">
        <x:f>IF(OR($C196="",$L196&lt;&gt;"Sold",$J196="",$M196=""),"",$M196-$J196)</x:f>
      </x:c>
      <x:c r="T196" s="15" t="str">
        <x:f>IF(OR($R196="",$H196="",$H196+$I196=0),"",$R196/($H196+$I196))</x:f>
      </x:c>
      <x:c r="U196" s="10"/>
      <x:c r="V196" s="10"/>
      <x:c r="W196" s="10"/>
    </x:row>
    <x:row r="197">
      <x:c r="A197" s="8"/>
      <x:c r="B197" s="11"/>
      <x:c r="C197" s="8"/>
      <x:c r="D197" s="8"/>
      <x:c r="E197" s="8"/>
      <x:c r="F197" s="8"/>
      <x:c r="G197" s="8"/>
      <x:c r="H197" s="12"/>
      <x:c r="I197" s="12"/>
      <x:c r="J197" s="11"/>
      <x:c r="K197" s="12"/>
      <x:c r="L197" s="8"/>
      <x:c r="M197" s="11"/>
      <x:c r="N197" s="12"/>
      <x:c r="O197" s="12"/>
      <x:c r="P197" s="12"/>
      <x:c r="Q197" s="13" t="str">
        <x:f>IF(OR($C197="",$L197&lt;&gt;"Sold",$N197=""),"",$N197-$O197-$P197)</x:f>
      </x:c>
      <x:c r="R197" s="13" t="str">
        <x:f>IF(OR($Q197="",$H197=""),"",$Q197-$H197-$I197)</x:f>
      </x:c>
      <x:c r="S197" s="14" t="str">
        <x:f>IF(OR($C197="",$L197&lt;&gt;"Sold",$J197="",$M197=""),"",$M197-$J197)</x:f>
      </x:c>
      <x:c r="T197" s="15" t="str">
        <x:f>IF(OR($R197="",$H197="",$H197+$I197=0),"",$R197/($H197+$I197))</x:f>
      </x:c>
      <x:c r="U197" s="10"/>
      <x:c r="V197" s="10"/>
      <x:c r="W197" s="10"/>
    </x:row>
    <x:row r="198">
      <x:c r="A198" s="8"/>
      <x:c r="B198" s="11"/>
      <x:c r="C198" s="8"/>
      <x:c r="D198" s="8"/>
      <x:c r="E198" s="8"/>
      <x:c r="F198" s="8"/>
      <x:c r="G198" s="8"/>
      <x:c r="H198" s="12"/>
      <x:c r="I198" s="12"/>
      <x:c r="J198" s="11"/>
      <x:c r="K198" s="12"/>
      <x:c r="L198" s="8"/>
      <x:c r="M198" s="11"/>
      <x:c r="N198" s="12"/>
      <x:c r="O198" s="12"/>
      <x:c r="P198" s="12"/>
      <x:c r="Q198" s="13" t="str">
        <x:f>IF(OR($C198="",$L198&lt;&gt;"Sold",$N198=""),"",$N198-$O198-$P198)</x:f>
      </x:c>
      <x:c r="R198" s="13" t="str">
        <x:f>IF(OR($Q198="",$H198=""),"",$Q198-$H198-$I198)</x:f>
      </x:c>
      <x:c r="S198" s="14" t="str">
        <x:f>IF(OR($C198="",$L198&lt;&gt;"Sold",$J198="",$M198=""),"",$M198-$J198)</x:f>
      </x:c>
      <x:c r="T198" s="15" t="str">
        <x:f>IF(OR($R198="",$H198="",$H198+$I198=0),"",$R198/($H198+$I198))</x:f>
      </x:c>
      <x:c r="U198" s="10"/>
      <x:c r="V198" s="10"/>
      <x:c r="W198" s="10"/>
    </x:row>
    <x:row r="199">
      <x:c r="A199" s="8"/>
      <x:c r="B199" s="11"/>
      <x:c r="C199" s="8"/>
      <x:c r="D199" s="8"/>
      <x:c r="E199" s="8"/>
      <x:c r="F199" s="8"/>
      <x:c r="G199" s="8"/>
      <x:c r="H199" s="12"/>
      <x:c r="I199" s="12"/>
      <x:c r="J199" s="11"/>
      <x:c r="K199" s="12"/>
      <x:c r="L199" s="8"/>
      <x:c r="M199" s="11"/>
      <x:c r="N199" s="12"/>
      <x:c r="O199" s="12"/>
      <x:c r="P199" s="12"/>
      <x:c r="Q199" s="13" t="str">
        <x:f>IF(OR($C199="",$L199&lt;&gt;"Sold",$N199=""),"",$N199-$O199-$P199)</x:f>
      </x:c>
      <x:c r="R199" s="13" t="str">
        <x:f>IF(OR($Q199="",$H199=""),"",$Q199-$H199-$I199)</x:f>
      </x:c>
      <x:c r="S199" s="14" t="str">
        <x:f>IF(OR($C199="",$L199&lt;&gt;"Sold",$J199="",$M199=""),"",$M199-$J199)</x:f>
      </x:c>
      <x:c r="T199" s="15" t="str">
        <x:f>IF(OR($R199="",$H199="",$H199+$I199=0),"",$R199/($H199+$I199))</x:f>
      </x:c>
      <x:c r="U199" s="10"/>
      <x:c r="V199" s="10"/>
      <x:c r="W199" s="10"/>
    </x:row>
    <x:row r="200">
      <x:c r="A200" s="8"/>
      <x:c r="B200" s="11"/>
      <x:c r="C200" s="8"/>
      <x:c r="D200" s="8"/>
      <x:c r="E200" s="8"/>
      <x:c r="F200" s="8"/>
      <x:c r="G200" s="8"/>
      <x:c r="H200" s="12"/>
      <x:c r="I200" s="12"/>
      <x:c r="J200" s="11"/>
      <x:c r="K200" s="12"/>
      <x:c r="L200" s="8"/>
      <x:c r="M200" s="11"/>
      <x:c r="N200" s="12"/>
      <x:c r="O200" s="12"/>
      <x:c r="P200" s="12"/>
      <x:c r="Q200" s="13" t="str">
        <x:f>IF(OR($C200="",$L200&lt;&gt;"Sold",$N200=""),"",$N200-$O200-$P200)</x:f>
      </x:c>
      <x:c r="R200" s="13" t="str">
        <x:f>IF(OR($Q200="",$H200=""),"",$Q200-$H200-$I200)</x:f>
      </x:c>
      <x:c r="S200" s="14" t="str">
        <x:f>IF(OR($C200="",$L200&lt;&gt;"Sold",$J200="",$M200=""),"",$M200-$J200)</x:f>
      </x:c>
      <x:c r="T200" s="15" t="str">
        <x:f>IF(OR($R200="",$H200="",$H200+$I200=0),"",$R200/($H200+$I200))</x:f>
      </x:c>
      <x:c r="U200" s="10"/>
      <x:c r="V200" s="10"/>
      <x:c r="W200" s="10"/>
    </x:row>
    <x:row r="201">
      <x:c r="A201" s="8"/>
      <x:c r="B201" s="11"/>
      <x:c r="C201" s="8"/>
      <x:c r="D201" s="8"/>
      <x:c r="E201" s="8"/>
      <x:c r="F201" s="8"/>
      <x:c r="G201" s="8"/>
      <x:c r="H201" s="12"/>
      <x:c r="I201" s="12"/>
      <x:c r="J201" s="11"/>
      <x:c r="K201" s="12"/>
      <x:c r="L201" s="8"/>
      <x:c r="M201" s="11"/>
      <x:c r="N201" s="12"/>
      <x:c r="O201" s="12"/>
      <x:c r="P201" s="12"/>
      <x:c r="Q201" s="13" t="str">
        <x:f>IF(OR($C201="",$L201&lt;&gt;"Sold",$N201=""),"",$N201-$O201-$P201)</x:f>
      </x:c>
      <x:c r="R201" s="13" t="str">
        <x:f>IF(OR($Q201="",$H201=""),"",$Q201-$H201-$I201)</x:f>
      </x:c>
      <x:c r="S201" s="14" t="str">
        <x:f>IF(OR($C201="",$L201&lt;&gt;"Sold",$J201="",$M201=""),"",$M201-$J201)</x:f>
      </x:c>
      <x:c r="T201" s="15" t="str">
        <x:f>IF(OR($R201="",$H201="",$H201+$I201=0),"",$R201/($H201+$I201))</x:f>
      </x:c>
      <x:c r="U201" s="10"/>
      <x:c r="V201" s="10"/>
      <x:c r="W201" s="10"/>
    </x:row>
    <x:row r="202">
      <x:c r="A202" s="8"/>
      <x:c r="B202" s="11"/>
      <x:c r="C202" s="8"/>
      <x:c r="D202" s="8"/>
      <x:c r="E202" s="8"/>
      <x:c r="F202" s="8"/>
      <x:c r="G202" s="8"/>
      <x:c r="H202" s="12"/>
      <x:c r="I202" s="12"/>
      <x:c r="J202" s="11"/>
      <x:c r="K202" s="12"/>
      <x:c r="L202" s="8"/>
      <x:c r="M202" s="11"/>
      <x:c r="N202" s="12"/>
      <x:c r="O202" s="12"/>
      <x:c r="P202" s="12"/>
      <x:c r="Q202" s="13" t="str">
        <x:f>IF(OR($C202="",$L202&lt;&gt;"Sold",$N202=""),"",$N202-$O202-$P202)</x:f>
      </x:c>
      <x:c r="R202" s="13" t="str">
        <x:f>IF(OR($Q202="",$H202=""),"",$Q202-$H202-$I202)</x:f>
      </x:c>
      <x:c r="S202" s="14" t="str">
        <x:f>IF(OR($C202="",$L202&lt;&gt;"Sold",$J202="",$M202=""),"",$M202-$J202)</x:f>
      </x:c>
      <x:c r="T202" s="15" t="str">
        <x:f>IF(OR($R202="",$H202="",$H202+$I202=0),"",$R202/($H202+$I202))</x:f>
      </x:c>
      <x:c r="U202" s="10"/>
      <x:c r="V202" s="10"/>
      <x:c r="W202" s="10"/>
    </x:row>
    <x:row r="203">
      <x:c r="A203" s="8"/>
      <x:c r="B203" s="11"/>
      <x:c r="C203" s="8"/>
      <x:c r="D203" s="8"/>
      <x:c r="E203" s="8"/>
      <x:c r="F203" s="8"/>
      <x:c r="G203" s="8"/>
      <x:c r="H203" s="12"/>
      <x:c r="I203" s="12"/>
      <x:c r="J203" s="11"/>
      <x:c r="K203" s="12"/>
      <x:c r="L203" s="8"/>
      <x:c r="M203" s="11"/>
      <x:c r="N203" s="12"/>
      <x:c r="O203" s="12"/>
      <x:c r="P203" s="12"/>
      <x:c r="Q203" s="13" t="str">
        <x:f>IF(OR($C203="",$L203&lt;&gt;"Sold",$N203=""),"",$N203-$O203-$P203)</x:f>
      </x:c>
      <x:c r="R203" s="13" t="str">
        <x:f>IF(OR($Q203="",$H203=""),"",$Q203-$H203-$I203)</x:f>
      </x:c>
      <x:c r="S203" s="14" t="str">
        <x:f>IF(OR($C203="",$L203&lt;&gt;"Sold",$J203="",$M203=""),"",$M203-$J203)</x:f>
      </x:c>
      <x:c r="T203" s="15" t="str">
        <x:f>IF(OR($R203="",$H203="",$H203+$I203=0),"",$R203/($H203+$I203))</x:f>
      </x:c>
      <x:c r="U203" s="10"/>
      <x:c r="V203" s="10"/>
      <x:c r="W203" s="10"/>
    </x:row>
    <x:row r="204">
      <x:c r="A204" s="8"/>
      <x:c r="B204" s="11"/>
      <x:c r="C204" s="8"/>
      <x:c r="D204" s="8"/>
      <x:c r="E204" s="8"/>
      <x:c r="F204" s="8"/>
      <x:c r="G204" s="8"/>
      <x:c r="H204" s="12"/>
      <x:c r="I204" s="12"/>
      <x:c r="J204" s="11"/>
      <x:c r="K204" s="12"/>
      <x:c r="L204" s="8"/>
      <x:c r="M204" s="11"/>
      <x:c r="N204" s="12"/>
      <x:c r="O204" s="12"/>
      <x:c r="P204" s="12"/>
      <x:c r="Q204" s="13" t="str">
        <x:f>IF(OR($C204="",$L204&lt;&gt;"Sold",$N204=""),"",$N204-$O204-$P204)</x:f>
      </x:c>
      <x:c r="R204" s="13" t="str">
        <x:f>IF(OR($Q204="",$H204=""),"",$Q204-$H204-$I204)</x:f>
      </x:c>
      <x:c r="S204" s="14" t="str">
        <x:f>IF(OR($C204="",$L204&lt;&gt;"Sold",$J204="",$M204=""),"",$M204-$J204)</x:f>
      </x:c>
      <x:c r="T204" s="15" t="str">
        <x:f>IF(OR($R204="",$H204="",$H204+$I204=0),"",$R204/($H204+$I204))</x:f>
      </x:c>
      <x:c r="U204" s="10"/>
      <x:c r="V204" s="10"/>
      <x:c r="W204" s="10"/>
    </x:row>
    <x:row r="205">
      <x:c r="A205" s="8"/>
      <x:c r="B205" s="11"/>
      <x:c r="C205" s="8"/>
      <x:c r="D205" s="8"/>
      <x:c r="E205" s="8"/>
      <x:c r="F205" s="8"/>
      <x:c r="G205" s="8"/>
      <x:c r="H205" s="12"/>
      <x:c r="I205" s="12"/>
      <x:c r="J205" s="11"/>
      <x:c r="K205" s="12"/>
      <x:c r="L205" s="8"/>
      <x:c r="M205" s="11"/>
      <x:c r="N205" s="12"/>
      <x:c r="O205" s="12"/>
      <x:c r="P205" s="12"/>
      <x:c r="Q205" s="13" t="str">
        <x:f>IF(OR($C205="",$L205&lt;&gt;"Sold",$N205=""),"",$N205-$O205-$P205)</x:f>
      </x:c>
      <x:c r="R205" s="13" t="str">
        <x:f>IF(OR($Q205="",$H205=""),"",$Q205-$H205-$I205)</x:f>
      </x:c>
      <x:c r="S205" s="14" t="str">
        <x:f>IF(OR($C205="",$L205&lt;&gt;"Sold",$J205="",$M205=""),"",$M205-$J205)</x:f>
      </x:c>
      <x:c r="T205" s="15" t="str">
        <x:f>IF(OR($R205="",$H205="",$H205+$I205=0),"",$R205/($H205+$I205))</x:f>
      </x:c>
      <x:c r="U205" s="10"/>
      <x:c r="V205" s="10"/>
      <x:c r="W205" s="10"/>
    </x:row>
    <x:row r="206">
      <x:c r="A206" s="8"/>
      <x:c r="B206" s="11"/>
      <x:c r="C206" s="8"/>
      <x:c r="D206" s="8"/>
      <x:c r="E206" s="8"/>
      <x:c r="F206" s="8"/>
      <x:c r="G206" s="8"/>
      <x:c r="H206" s="12"/>
      <x:c r="I206" s="12"/>
      <x:c r="J206" s="11"/>
      <x:c r="K206" s="12"/>
      <x:c r="L206" s="8"/>
      <x:c r="M206" s="11"/>
      <x:c r="N206" s="12"/>
      <x:c r="O206" s="12"/>
      <x:c r="P206" s="12"/>
      <x:c r="Q206" s="13" t="str">
        <x:f>IF(OR($C206="",$L206&lt;&gt;"Sold",$N206=""),"",$N206-$O206-$P206)</x:f>
      </x:c>
      <x:c r="R206" s="13" t="str">
        <x:f>IF(OR($Q206="",$H206=""),"",$Q206-$H206-$I206)</x:f>
      </x:c>
      <x:c r="S206" s="14" t="str">
        <x:f>IF(OR($C206="",$L206&lt;&gt;"Sold",$J206="",$M206=""),"",$M206-$J206)</x:f>
      </x:c>
      <x:c r="T206" s="15" t="str">
        <x:f>IF(OR($R206="",$H206="",$H206+$I206=0),"",$R206/($H206+$I206))</x:f>
      </x:c>
      <x:c r="U206" s="10"/>
      <x:c r="V206" s="10"/>
      <x:c r="W206" s="10"/>
    </x:row>
    <x:row r="207">
      <x:c r="A207" s="8"/>
      <x:c r="B207" s="11"/>
      <x:c r="C207" s="8"/>
      <x:c r="D207" s="8"/>
      <x:c r="E207" s="8"/>
      <x:c r="F207" s="8"/>
      <x:c r="G207" s="8"/>
      <x:c r="H207" s="12"/>
      <x:c r="I207" s="12"/>
      <x:c r="J207" s="11"/>
      <x:c r="K207" s="12"/>
      <x:c r="L207" s="8"/>
      <x:c r="M207" s="11"/>
      <x:c r="N207" s="12"/>
      <x:c r="O207" s="12"/>
      <x:c r="P207" s="12"/>
      <x:c r="Q207" s="13" t="str">
        <x:f>IF(OR($C207="",$L207&lt;&gt;"Sold",$N207=""),"",$N207-$O207-$P207)</x:f>
      </x:c>
      <x:c r="R207" s="13" t="str">
        <x:f>IF(OR($Q207="",$H207=""),"",$Q207-$H207-$I207)</x:f>
      </x:c>
      <x:c r="S207" s="14" t="str">
        <x:f>IF(OR($C207="",$L207&lt;&gt;"Sold",$J207="",$M207=""),"",$M207-$J207)</x:f>
      </x:c>
      <x:c r="T207" s="15" t="str">
        <x:f>IF(OR($R207="",$H207="",$H207+$I207=0),"",$R207/($H207+$I207))</x:f>
      </x:c>
      <x:c r="U207" s="10"/>
      <x:c r="V207" s="10"/>
      <x:c r="W207" s="10"/>
    </x:row>
    <x:row r="208">
      <x:c r="A208" s="8"/>
      <x:c r="B208" s="11"/>
      <x:c r="C208" s="8"/>
      <x:c r="D208" s="8"/>
      <x:c r="E208" s="8"/>
      <x:c r="F208" s="8"/>
      <x:c r="G208" s="8"/>
      <x:c r="H208" s="12"/>
      <x:c r="I208" s="12"/>
      <x:c r="J208" s="11"/>
      <x:c r="K208" s="12"/>
      <x:c r="L208" s="8"/>
      <x:c r="M208" s="11"/>
      <x:c r="N208" s="12"/>
      <x:c r="O208" s="12"/>
      <x:c r="P208" s="12"/>
      <x:c r="Q208" s="13" t="str">
        <x:f>IF(OR($C208="",$L208&lt;&gt;"Sold",$N208=""),"",$N208-$O208-$P208)</x:f>
      </x:c>
      <x:c r="R208" s="13" t="str">
        <x:f>IF(OR($Q208="",$H208=""),"",$Q208-$H208-$I208)</x:f>
      </x:c>
      <x:c r="S208" s="14" t="str">
        <x:f>IF(OR($C208="",$L208&lt;&gt;"Sold",$J208="",$M208=""),"",$M208-$J208)</x:f>
      </x:c>
      <x:c r="T208" s="15" t="str">
        <x:f>IF(OR($R208="",$H208="",$H208+$I208=0),"",$R208/($H208+$I208))</x:f>
      </x:c>
      <x:c r="U208" s="10"/>
      <x:c r="V208" s="10"/>
      <x:c r="W208" s="10"/>
    </x:row>
    <x:row r="209">
      <x:c r="A209" s="8"/>
      <x:c r="B209" s="11"/>
      <x:c r="C209" s="8"/>
      <x:c r="D209" s="8"/>
      <x:c r="E209" s="8"/>
      <x:c r="F209" s="8"/>
      <x:c r="G209" s="8"/>
      <x:c r="H209" s="12"/>
      <x:c r="I209" s="12"/>
      <x:c r="J209" s="11"/>
      <x:c r="K209" s="12"/>
      <x:c r="L209" s="8"/>
      <x:c r="M209" s="11"/>
      <x:c r="N209" s="12"/>
      <x:c r="O209" s="12"/>
      <x:c r="P209" s="12"/>
      <x:c r="Q209" s="13" t="str">
        <x:f>IF(OR($C209="",$L209&lt;&gt;"Sold",$N209=""),"",$N209-$O209-$P209)</x:f>
      </x:c>
      <x:c r="R209" s="13" t="str">
        <x:f>IF(OR($Q209="",$H209=""),"",$Q209-$H209-$I209)</x:f>
      </x:c>
      <x:c r="S209" s="14" t="str">
        <x:f>IF(OR($C209="",$L209&lt;&gt;"Sold",$J209="",$M209=""),"",$M209-$J209)</x:f>
      </x:c>
      <x:c r="T209" s="15" t="str">
        <x:f>IF(OR($R209="",$H209="",$H209+$I209=0),"",$R209/($H209+$I209))</x:f>
      </x:c>
      <x:c r="U209" s="10"/>
      <x:c r="V209" s="10"/>
      <x:c r="W209" s="10"/>
    </x:row>
    <x:row r="210">
      <x:c r="A210" s="8"/>
      <x:c r="B210" s="11"/>
      <x:c r="C210" s="8"/>
      <x:c r="D210" s="8"/>
      <x:c r="E210" s="8"/>
      <x:c r="F210" s="8"/>
      <x:c r="G210" s="8"/>
      <x:c r="H210" s="12"/>
      <x:c r="I210" s="12"/>
      <x:c r="J210" s="11"/>
      <x:c r="K210" s="12"/>
      <x:c r="L210" s="8"/>
      <x:c r="M210" s="11"/>
      <x:c r="N210" s="12"/>
      <x:c r="O210" s="12"/>
      <x:c r="P210" s="12"/>
      <x:c r="Q210" s="13" t="str">
        <x:f>IF(OR($C210="",$L210&lt;&gt;"Sold",$N210=""),"",$N210-$O210-$P210)</x:f>
      </x:c>
      <x:c r="R210" s="13" t="str">
        <x:f>IF(OR($Q210="",$H210=""),"",$Q210-$H210-$I210)</x:f>
      </x:c>
      <x:c r="S210" s="14" t="str">
        <x:f>IF(OR($C210="",$L210&lt;&gt;"Sold",$J210="",$M210=""),"",$M210-$J210)</x:f>
      </x:c>
      <x:c r="T210" s="15" t="str">
        <x:f>IF(OR($R210="",$H210="",$H210+$I210=0),"",$R210/($H210+$I210))</x:f>
      </x:c>
      <x:c r="U210" s="10"/>
      <x:c r="V210" s="10"/>
      <x:c r="W210" s="10"/>
    </x:row>
    <x:row r="211">
      <x:c r="A211" s="8"/>
      <x:c r="B211" s="11"/>
      <x:c r="C211" s="8"/>
      <x:c r="D211" s="8"/>
      <x:c r="E211" s="8"/>
      <x:c r="F211" s="8"/>
      <x:c r="G211" s="8"/>
      <x:c r="H211" s="12"/>
      <x:c r="I211" s="12"/>
      <x:c r="J211" s="11"/>
      <x:c r="K211" s="12"/>
      <x:c r="L211" s="8"/>
      <x:c r="M211" s="11"/>
      <x:c r="N211" s="12"/>
      <x:c r="O211" s="12"/>
      <x:c r="P211" s="12"/>
      <x:c r="Q211" s="13" t="str">
        <x:f>IF(OR($C211="",$L211&lt;&gt;"Sold",$N211=""),"",$N211-$O211-$P211)</x:f>
      </x:c>
      <x:c r="R211" s="13" t="str">
        <x:f>IF(OR($Q211="",$H211=""),"",$Q211-$H211-$I211)</x:f>
      </x:c>
      <x:c r="S211" s="14" t="str">
        <x:f>IF(OR($C211="",$L211&lt;&gt;"Sold",$J211="",$M211=""),"",$M211-$J211)</x:f>
      </x:c>
      <x:c r="T211" s="15" t="str">
        <x:f>IF(OR($R211="",$H211="",$H211+$I211=0),"",$R211/($H211+$I211))</x:f>
      </x:c>
      <x:c r="U211" s="10"/>
      <x:c r="V211" s="10"/>
      <x:c r="W211" s="10"/>
    </x:row>
    <x:row r="212">
      <x:c r="A212" s="8"/>
      <x:c r="B212" s="11"/>
      <x:c r="C212" s="8"/>
      <x:c r="D212" s="8"/>
      <x:c r="E212" s="8"/>
      <x:c r="F212" s="8"/>
      <x:c r="G212" s="8"/>
      <x:c r="H212" s="12"/>
      <x:c r="I212" s="12"/>
      <x:c r="J212" s="11"/>
      <x:c r="K212" s="12"/>
      <x:c r="L212" s="8"/>
      <x:c r="M212" s="11"/>
      <x:c r="N212" s="12"/>
      <x:c r="O212" s="12"/>
      <x:c r="P212" s="12"/>
      <x:c r="Q212" s="13" t="str">
        <x:f>IF(OR($C212="",$L212&lt;&gt;"Sold",$N212=""),"",$N212-$O212-$P212)</x:f>
      </x:c>
      <x:c r="R212" s="13" t="str">
        <x:f>IF(OR($Q212="",$H212=""),"",$Q212-$H212-$I212)</x:f>
      </x:c>
      <x:c r="S212" s="14" t="str">
        <x:f>IF(OR($C212="",$L212&lt;&gt;"Sold",$J212="",$M212=""),"",$M212-$J212)</x:f>
      </x:c>
      <x:c r="T212" s="15" t="str">
        <x:f>IF(OR($R212="",$H212="",$H212+$I212=0),"",$R212/($H212+$I212))</x:f>
      </x:c>
      <x:c r="U212" s="10"/>
      <x:c r="V212" s="10"/>
      <x:c r="W212" s="10"/>
    </x:row>
    <x:row r="213">
      <x:c r="A213" s="8"/>
      <x:c r="B213" s="11"/>
      <x:c r="C213" s="8"/>
      <x:c r="D213" s="8"/>
      <x:c r="E213" s="8"/>
      <x:c r="F213" s="8"/>
      <x:c r="G213" s="8"/>
      <x:c r="H213" s="12"/>
      <x:c r="I213" s="12"/>
      <x:c r="J213" s="11"/>
      <x:c r="K213" s="12"/>
      <x:c r="L213" s="8"/>
      <x:c r="M213" s="11"/>
      <x:c r="N213" s="12"/>
      <x:c r="O213" s="12"/>
      <x:c r="P213" s="12"/>
      <x:c r="Q213" s="13" t="str">
        <x:f>IF(OR($C213="",$L213&lt;&gt;"Sold",$N213=""),"",$N213-$O213-$P213)</x:f>
      </x:c>
      <x:c r="R213" s="13" t="str">
        <x:f>IF(OR($Q213="",$H213=""),"",$Q213-$H213-$I213)</x:f>
      </x:c>
      <x:c r="S213" s="14" t="str">
        <x:f>IF(OR($C213="",$L213&lt;&gt;"Sold",$J213="",$M213=""),"",$M213-$J213)</x:f>
      </x:c>
      <x:c r="T213" s="15" t="str">
        <x:f>IF(OR($R213="",$H213="",$H213+$I213=0),"",$R213/($H213+$I213))</x:f>
      </x:c>
      <x:c r="U213" s="10"/>
      <x:c r="V213" s="10"/>
      <x:c r="W213" s="10"/>
    </x:row>
    <x:row r="214">
      <x:c r="A214" s="8"/>
      <x:c r="B214" s="11"/>
      <x:c r="C214" s="8"/>
      <x:c r="D214" s="8"/>
      <x:c r="E214" s="8"/>
      <x:c r="F214" s="8"/>
      <x:c r="G214" s="8"/>
      <x:c r="H214" s="12"/>
      <x:c r="I214" s="12"/>
      <x:c r="J214" s="11"/>
      <x:c r="K214" s="12"/>
      <x:c r="L214" s="8"/>
      <x:c r="M214" s="11"/>
      <x:c r="N214" s="12"/>
      <x:c r="O214" s="12"/>
      <x:c r="P214" s="12"/>
      <x:c r="Q214" s="13" t="str">
        <x:f>IF(OR($C214="",$L214&lt;&gt;"Sold",$N214=""),"",$N214-$O214-$P214)</x:f>
      </x:c>
      <x:c r="R214" s="13" t="str">
        <x:f>IF(OR($Q214="",$H214=""),"",$Q214-$H214-$I214)</x:f>
      </x:c>
      <x:c r="S214" s="14" t="str">
        <x:f>IF(OR($C214="",$L214&lt;&gt;"Sold",$J214="",$M214=""),"",$M214-$J214)</x:f>
      </x:c>
      <x:c r="T214" s="15" t="str">
        <x:f>IF(OR($R214="",$H214="",$H214+$I214=0),"",$R214/($H214+$I214))</x:f>
      </x:c>
      <x:c r="U214" s="10"/>
      <x:c r="V214" s="10"/>
      <x:c r="W214" s="10"/>
    </x:row>
    <x:row r="215">
      <x:c r="A215" s="8"/>
      <x:c r="B215" s="11"/>
      <x:c r="C215" s="8"/>
      <x:c r="D215" s="8"/>
      <x:c r="E215" s="8"/>
      <x:c r="F215" s="8"/>
      <x:c r="G215" s="8"/>
      <x:c r="H215" s="12"/>
      <x:c r="I215" s="12"/>
      <x:c r="J215" s="11"/>
      <x:c r="K215" s="12"/>
      <x:c r="L215" s="8"/>
      <x:c r="M215" s="11"/>
      <x:c r="N215" s="12"/>
      <x:c r="O215" s="12"/>
      <x:c r="P215" s="12"/>
      <x:c r="Q215" s="13" t="str">
        <x:f>IF(OR($C215="",$L215&lt;&gt;"Sold",$N215=""),"",$N215-$O215-$P215)</x:f>
      </x:c>
      <x:c r="R215" s="13" t="str">
        <x:f>IF(OR($Q215="",$H215=""),"",$Q215-$H215-$I215)</x:f>
      </x:c>
      <x:c r="S215" s="14" t="str">
        <x:f>IF(OR($C215="",$L215&lt;&gt;"Sold",$J215="",$M215=""),"",$M215-$J215)</x:f>
      </x:c>
      <x:c r="T215" s="15" t="str">
        <x:f>IF(OR($R215="",$H215="",$H215+$I215=0),"",$R215/($H215+$I215))</x:f>
      </x:c>
      <x:c r="U215" s="10"/>
      <x:c r="V215" s="10"/>
      <x:c r="W215" s="10"/>
    </x:row>
    <x:row r="216">
      <x:c r="A216" s="8"/>
      <x:c r="B216" s="11"/>
      <x:c r="C216" s="8"/>
      <x:c r="D216" s="8"/>
      <x:c r="E216" s="8"/>
      <x:c r="F216" s="8"/>
      <x:c r="G216" s="8"/>
      <x:c r="H216" s="12"/>
      <x:c r="I216" s="12"/>
      <x:c r="J216" s="11"/>
      <x:c r="K216" s="12"/>
      <x:c r="L216" s="8"/>
      <x:c r="M216" s="11"/>
      <x:c r="N216" s="12"/>
      <x:c r="O216" s="12"/>
      <x:c r="P216" s="12"/>
      <x:c r="Q216" s="13" t="str">
        <x:f>IF(OR($C216="",$L216&lt;&gt;"Sold",$N216=""),"",$N216-$O216-$P216)</x:f>
      </x:c>
      <x:c r="R216" s="13" t="str">
        <x:f>IF(OR($Q216="",$H216=""),"",$Q216-$H216-$I216)</x:f>
      </x:c>
      <x:c r="S216" s="14" t="str">
        <x:f>IF(OR($C216="",$L216&lt;&gt;"Sold",$J216="",$M216=""),"",$M216-$J216)</x:f>
      </x:c>
      <x:c r="T216" s="15" t="str">
        <x:f>IF(OR($R216="",$H216="",$H216+$I216=0),"",$R216/($H216+$I216))</x:f>
      </x:c>
      <x:c r="U216" s="10"/>
      <x:c r="V216" s="10"/>
      <x:c r="W216" s="10"/>
    </x:row>
    <x:row r="217">
      <x:c r="A217" s="8"/>
      <x:c r="B217" s="11"/>
      <x:c r="C217" s="8"/>
      <x:c r="D217" s="8"/>
      <x:c r="E217" s="8"/>
      <x:c r="F217" s="8"/>
      <x:c r="G217" s="8"/>
      <x:c r="H217" s="12"/>
      <x:c r="I217" s="12"/>
      <x:c r="J217" s="11"/>
      <x:c r="K217" s="12"/>
      <x:c r="L217" s="8"/>
      <x:c r="M217" s="11"/>
      <x:c r="N217" s="12"/>
      <x:c r="O217" s="12"/>
      <x:c r="P217" s="12"/>
      <x:c r="Q217" s="13" t="str">
        <x:f>IF(OR($C217="",$L217&lt;&gt;"Sold",$N217=""),"",$N217-$O217-$P217)</x:f>
      </x:c>
      <x:c r="R217" s="13" t="str">
        <x:f>IF(OR($Q217="",$H217=""),"",$Q217-$H217-$I217)</x:f>
      </x:c>
      <x:c r="S217" s="14" t="str">
        <x:f>IF(OR($C217="",$L217&lt;&gt;"Sold",$J217="",$M217=""),"",$M217-$J217)</x:f>
      </x:c>
      <x:c r="T217" s="15" t="str">
        <x:f>IF(OR($R217="",$H217="",$H217+$I217=0),"",$R217/($H217+$I217))</x:f>
      </x:c>
      <x:c r="U217" s="10"/>
      <x:c r="V217" s="10"/>
      <x:c r="W217" s="10"/>
    </x:row>
    <x:row r="218">
      <x:c r="A218" s="8"/>
      <x:c r="B218" s="11"/>
      <x:c r="C218" s="8"/>
      <x:c r="D218" s="8"/>
      <x:c r="E218" s="8"/>
      <x:c r="F218" s="8"/>
      <x:c r="G218" s="8"/>
      <x:c r="H218" s="12"/>
      <x:c r="I218" s="12"/>
      <x:c r="J218" s="11"/>
      <x:c r="K218" s="12"/>
      <x:c r="L218" s="8"/>
      <x:c r="M218" s="11"/>
      <x:c r="N218" s="12"/>
      <x:c r="O218" s="12"/>
      <x:c r="P218" s="12"/>
      <x:c r="Q218" s="13" t="str">
        <x:f>IF(OR($C218="",$L218&lt;&gt;"Sold",$N218=""),"",$N218-$O218-$P218)</x:f>
      </x:c>
      <x:c r="R218" s="13" t="str">
        <x:f>IF(OR($Q218="",$H218=""),"",$Q218-$H218-$I218)</x:f>
      </x:c>
      <x:c r="S218" s="14" t="str">
        <x:f>IF(OR($C218="",$L218&lt;&gt;"Sold",$J218="",$M218=""),"",$M218-$J218)</x:f>
      </x:c>
      <x:c r="T218" s="15" t="str">
        <x:f>IF(OR($R218="",$H218="",$H218+$I218=0),"",$R218/($H218+$I218))</x:f>
      </x:c>
      <x:c r="U218" s="10"/>
      <x:c r="V218" s="10"/>
      <x:c r="W218" s="10"/>
    </x:row>
    <x:row r="219">
      <x:c r="A219" s="8"/>
      <x:c r="B219" s="11"/>
      <x:c r="C219" s="8"/>
      <x:c r="D219" s="8"/>
      <x:c r="E219" s="8"/>
      <x:c r="F219" s="8"/>
      <x:c r="G219" s="8"/>
      <x:c r="H219" s="12"/>
      <x:c r="I219" s="12"/>
      <x:c r="J219" s="11"/>
      <x:c r="K219" s="12"/>
      <x:c r="L219" s="8"/>
      <x:c r="M219" s="11"/>
      <x:c r="N219" s="12"/>
      <x:c r="O219" s="12"/>
      <x:c r="P219" s="12"/>
      <x:c r="Q219" s="13" t="str">
        <x:f>IF(OR($C219="",$L219&lt;&gt;"Sold",$N219=""),"",$N219-$O219-$P219)</x:f>
      </x:c>
      <x:c r="R219" s="13" t="str">
        <x:f>IF(OR($Q219="",$H219=""),"",$Q219-$H219-$I219)</x:f>
      </x:c>
      <x:c r="S219" s="14" t="str">
        <x:f>IF(OR($C219="",$L219&lt;&gt;"Sold",$J219="",$M219=""),"",$M219-$J219)</x:f>
      </x:c>
      <x:c r="T219" s="15" t="str">
        <x:f>IF(OR($R219="",$H219="",$H219+$I219=0),"",$R219/($H219+$I219))</x:f>
      </x:c>
      <x:c r="U219" s="10"/>
      <x:c r="V219" s="10"/>
      <x:c r="W219" s="10"/>
    </x:row>
    <x:row r="220">
      <x:c r="A220" s="8"/>
      <x:c r="B220" s="11"/>
      <x:c r="C220" s="8"/>
      <x:c r="D220" s="8"/>
      <x:c r="E220" s="8"/>
      <x:c r="F220" s="8"/>
      <x:c r="G220" s="8"/>
      <x:c r="H220" s="12"/>
      <x:c r="I220" s="12"/>
      <x:c r="J220" s="11"/>
      <x:c r="K220" s="12"/>
      <x:c r="L220" s="8"/>
      <x:c r="M220" s="11"/>
      <x:c r="N220" s="12"/>
      <x:c r="O220" s="12"/>
      <x:c r="P220" s="12"/>
      <x:c r="Q220" s="13" t="str">
        <x:f>IF(OR($C220="",$L220&lt;&gt;"Sold",$N220=""),"",$N220-$O220-$P220)</x:f>
      </x:c>
      <x:c r="R220" s="13" t="str">
        <x:f>IF(OR($Q220="",$H220=""),"",$Q220-$H220-$I220)</x:f>
      </x:c>
      <x:c r="S220" s="14" t="str">
        <x:f>IF(OR($C220="",$L220&lt;&gt;"Sold",$J220="",$M220=""),"",$M220-$J220)</x:f>
      </x:c>
      <x:c r="T220" s="15" t="str">
        <x:f>IF(OR($R220="",$H220="",$H220+$I220=0),"",$R220/($H220+$I220))</x:f>
      </x:c>
      <x:c r="U220" s="10"/>
      <x:c r="V220" s="10"/>
      <x:c r="W220" s="10"/>
    </x:row>
    <x:row r="221">
      <x:c r="A221" s="8"/>
      <x:c r="B221" s="11"/>
      <x:c r="C221" s="8"/>
      <x:c r="D221" s="8"/>
      <x:c r="E221" s="8"/>
      <x:c r="F221" s="8"/>
      <x:c r="G221" s="8"/>
      <x:c r="H221" s="12"/>
      <x:c r="I221" s="12"/>
      <x:c r="J221" s="11"/>
      <x:c r="K221" s="12"/>
      <x:c r="L221" s="8"/>
      <x:c r="M221" s="11"/>
      <x:c r="N221" s="12"/>
      <x:c r="O221" s="12"/>
      <x:c r="P221" s="12"/>
      <x:c r="Q221" s="13" t="str">
        <x:f>IF(OR($C221="",$L221&lt;&gt;"Sold",$N221=""),"",$N221-$O221-$P221)</x:f>
      </x:c>
      <x:c r="R221" s="13" t="str">
        <x:f>IF(OR($Q221="",$H221=""),"",$Q221-$H221-$I221)</x:f>
      </x:c>
      <x:c r="S221" s="14" t="str">
        <x:f>IF(OR($C221="",$L221&lt;&gt;"Sold",$J221="",$M221=""),"",$M221-$J221)</x:f>
      </x:c>
      <x:c r="T221" s="15" t="str">
        <x:f>IF(OR($R221="",$H221="",$H221+$I221=0),"",$R221/($H221+$I221))</x:f>
      </x:c>
      <x:c r="U221" s="10"/>
      <x:c r="V221" s="10"/>
      <x:c r="W221" s="10"/>
    </x:row>
    <x:row r="222">
      <x:c r="A222" s="8"/>
      <x:c r="B222" s="11"/>
      <x:c r="C222" s="8"/>
      <x:c r="D222" s="8"/>
      <x:c r="E222" s="8"/>
      <x:c r="F222" s="8"/>
      <x:c r="G222" s="8"/>
      <x:c r="H222" s="12"/>
      <x:c r="I222" s="12"/>
      <x:c r="J222" s="11"/>
      <x:c r="K222" s="12"/>
      <x:c r="L222" s="8"/>
      <x:c r="M222" s="11"/>
      <x:c r="N222" s="12"/>
      <x:c r="O222" s="12"/>
      <x:c r="P222" s="12"/>
      <x:c r="Q222" s="13" t="str">
        <x:f>IF(OR($C222="",$L222&lt;&gt;"Sold",$N222=""),"",$N222-$O222-$P222)</x:f>
      </x:c>
      <x:c r="R222" s="13" t="str">
        <x:f>IF(OR($Q222="",$H222=""),"",$Q222-$H222-$I222)</x:f>
      </x:c>
      <x:c r="S222" s="14" t="str">
        <x:f>IF(OR($C222="",$L222&lt;&gt;"Sold",$J222="",$M222=""),"",$M222-$J222)</x:f>
      </x:c>
      <x:c r="T222" s="15" t="str">
        <x:f>IF(OR($R222="",$H222="",$H222+$I222=0),"",$R222/($H222+$I222))</x:f>
      </x:c>
      <x:c r="U222" s="10"/>
      <x:c r="V222" s="10"/>
      <x:c r="W222" s="10"/>
    </x:row>
    <x:row r="223">
      <x:c r="A223" s="8"/>
      <x:c r="B223" s="11"/>
      <x:c r="C223" s="8"/>
      <x:c r="D223" s="8"/>
      <x:c r="E223" s="8"/>
      <x:c r="F223" s="8"/>
      <x:c r="G223" s="8"/>
      <x:c r="H223" s="12"/>
      <x:c r="I223" s="12"/>
      <x:c r="J223" s="11"/>
      <x:c r="K223" s="12"/>
      <x:c r="L223" s="8"/>
      <x:c r="M223" s="11"/>
      <x:c r="N223" s="12"/>
      <x:c r="O223" s="12"/>
      <x:c r="P223" s="12"/>
      <x:c r="Q223" s="13" t="str">
        <x:f>IF(OR($C223="",$L223&lt;&gt;"Sold",$N223=""),"",$N223-$O223-$P223)</x:f>
      </x:c>
      <x:c r="R223" s="13" t="str">
        <x:f>IF(OR($Q223="",$H223=""),"",$Q223-$H223-$I223)</x:f>
      </x:c>
      <x:c r="S223" s="14" t="str">
        <x:f>IF(OR($C223="",$L223&lt;&gt;"Sold",$J223="",$M223=""),"",$M223-$J223)</x:f>
      </x:c>
      <x:c r="T223" s="15" t="str">
        <x:f>IF(OR($R223="",$H223="",$H223+$I223=0),"",$R223/($H223+$I223))</x:f>
      </x:c>
      <x:c r="U223" s="10"/>
      <x:c r="V223" s="10"/>
      <x:c r="W223" s="10"/>
    </x:row>
    <x:row r="224">
      <x:c r="A224" s="8"/>
      <x:c r="B224" s="11"/>
      <x:c r="C224" s="8"/>
      <x:c r="D224" s="8"/>
      <x:c r="E224" s="8"/>
      <x:c r="F224" s="8"/>
      <x:c r="G224" s="8"/>
      <x:c r="H224" s="12"/>
      <x:c r="I224" s="12"/>
      <x:c r="J224" s="11"/>
      <x:c r="K224" s="12"/>
      <x:c r="L224" s="8"/>
      <x:c r="M224" s="11"/>
      <x:c r="N224" s="12"/>
      <x:c r="O224" s="12"/>
      <x:c r="P224" s="12"/>
      <x:c r="Q224" s="13" t="str">
        <x:f>IF(OR($C224="",$L224&lt;&gt;"Sold",$N224=""),"",$N224-$O224-$P224)</x:f>
      </x:c>
      <x:c r="R224" s="13" t="str">
        <x:f>IF(OR($Q224="",$H224=""),"",$Q224-$H224-$I224)</x:f>
      </x:c>
      <x:c r="S224" s="14" t="str">
        <x:f>IF(OR($C224="",$L224&lt;&gt;"Sold",$J224="",$M224=""),"",$M224-$J224)</x:f>
      </x:c>
      <x:c r="T224" s="15" t="str">
        <x:f>IF(OR($R224="",$H224="",$H224+$I224=0),"",$R224/($H224+$I224))</x:f>
      </x:c>
      <x:c r="U224" s="10"/>
      <x:c r="V224" s="10"/>
      <x:c r="W224" s="10"/>
    </x:row>
    <x:row r="225">
      <x:c r="A225" s="8"/>
      <x:c r="B225" s="11"/>
      <x:c r="C225" s="8"/>
      <x:c r="D225" s="8"/>
      <x:c r="E225" s="8"/>
      <x:c r="F225" s="8"/>
      <x:c r="G225" s="8"/>
      <x:c r="H225" s="12"/>
      <x:c r="I225" s="12"/>
      <x:c r="J225" s="11"/>
      <x:c r="K225" s="12"/>
      <x:c r="L225" s="8"/>
      <x:c r="M225" s="11"/>
      <x:c r="N225" s="12"/>
      <x:c r="O225" s="12"/>
      <x:c r="P225" s="12"/>
      <x:c r="Q225" s="13" t="str">
        <x:f>IF(OR($C225="",$L225&lt;&gt;"Sold",$N225=""),"",$N225-$O225-$P225)</x:f>
      </x:c>
      <x:c r="R225" s="13" t="str">
        <x:f>IF(OR($Q225="",$H225=""),"",$Q225-$H225-$I225)</x:f>
      </x:c>
      <x:c r="S225" s="14" t="str">
        <x:f>IF(OR($C225="",$L225&lt;&gt;"Sold",$J225="",$M225=""),"",$M225-$J225)</x:f>
      </x:c>
      <x:c r="T225" s="15" t="str">
        <x:f>IF(OR($R225="",$H225="",$H225+$I225=0),"",$R225/($H225+$I225))</x:f>
      </x:c>
      <x:c r="U225" s="10"/>
      <x:c r="V225" s="10"/>
      <x:c r="W225" s="10"/>
    </x:row>
    <x:row r="226">
      <x:c r="A226" s="8"/>
      <x:c r="B226" s="11"/>
      <x:c r="C226" s="8"/>
      <x:c r="D226" s="8"/>
      <x:c r="E226" s="8"/>
      <x:c r="F226" s="8"/>
      <x:c r="G226" s="8"/>
      <x:c r="H226" s="12"/>
      <x:c r="I226" s="12"/>
      <x:c r="J226" s="11"/>
      <x:c r="K226" s="12"/>
      <x:c r="L226" s="8"/>
      <x:c r="M226" s="11"/>
      <x:c r="N226" s="12"/>
      <x:c r="O226" s="12"/>
      <x:c r="P226" s="12"/>
      <x:c r="Q226" s="13" t="str">
        <x:f>IF(OR($C226="",$L226&lt;&gt;"Sold",$N226=""),"",$N226-$O226-$P226)</x:f>
      </x:c>
      <x:c r="R226" s="13" t="str">
        <x:f>IF(OR($Q226="",$H226=""),"",$Q226-$H226-$I226)</x:f>
      </x:c>
      <x:c r="S226" s="14" t="str">
        <x:f>IF(OR($C226="",$L226&lt;&gt;"Sold",$J226="",$M226=""),"",$M226-$J226)</x:f>
      </x:c>
      <x:c r="T226" s="15" t="str">
        <x:f>IF(OR($R226="",$H226="",$H226+$I226=0),"",$R226/($H226+$I226))</x:f>
      </x:c>
      <x:c r="U226" s="10"/>
      <x:c r="V226" s="10"/>
      <x:c r="W226" s="10"/>
    </x:row>
    <x:row r="227">
      <x:c r="A227" s="8"/>
      <x:c r="B227" s="11"/>
      <x:c r="C227" s="8"/>
      <x:c r="D227" s="8"/>
      <x:c r="E227" s="8"/>
      <x:c r="F227" s="8"/>
      <x:c r="G227" s="8"/>
      <x:c r="H227" s="12"/>
      <x:c r="I227" s="12"/>
      <x:c r="J227" s="11"/>
      <x:c r="K227" s="12"/>
      <x:c r="L227" s="8"/>
      <x:c r="M227" s="11"/>
      <x:c r="N227" s="12"/>
      <x:c r="O227" s="12"/>
      <x:c r="P227" s="12"/>
      <x:c r="Q227" s="13" t="str">
        <x:f>IF(OR($C227="",$L227&lt;&gt;"Sold",$N227=""),"",$N227-$O227-$P227)</x:f>
      </x:c>
      <x:c r="R227" s="13" t="str">
        <x:f>IF(OR($Q227="",$H227=""),"",$Q227-$H227-$I227)</x:f>
      </x:c>
      <x:c r="S227" s="14" t="str">
        <x:f>IF(OR($C227="",$L227&lt;&gt;"Sold",$J227="",$M227=""),"",$M227-$J227)</x:f>
      </x:c>
      <x:c r="T227" s="15" t="str">
        <x:f>IF(OR($R227="",$H227="",$H227+$I227=0),"",$R227/($H227+$I227))</x:f>
      </x:c>
      <x:c r="U227" s="10"/>
      <x:c r="V227" s="10"/>
      <x:c r="W227" s="10"/>
    </x:row>
    <x:row r="228">
      <x:c r="A228" s="8"/>
      <x:c r="B228" s="11"/>
      <x:c r="C228" s="8"/>
      <x:c r="D228" s="8"/>
      <x:c r="E228" s="8"/>
      <x:c r="F228" s="8"/>
      <x:c r="G228" s="8"/>
      <x:c r="H228" s="12"/>
      <x:c r="I228" s="12"/>
      <x:c r="J228" s="11"/>
      <x:c r="K228" s="12"/>
      <x:c r="L228" s="8"/>
      <x:c r="M228" s="11"/>
      <x:c r="N228" s="12"/>
      <x:c r="O228" s="12"/>
      <x:c r="P228" s="12"/>
      <x:c r="Q228" s="13" t="str">
        <x:f>IF(OR($C228="",$L228&lt;&gt;"Sold",$N228=""),"",$N228-$O228-$P228)</x:f>
      </x:c>
      <x:c r="R228" s="13" t="str">
        <x:f>IF(OR($Q228="",$H228=""),"",$Q228-$H228-$I228)</x:f>
      </x:c>
      <x:c r="S228" s="14" t="str">
        <x:f>IF(OR($C228="",$L228&lt;&gt;"Sold",$J228="",$M228=""),"",$M228-$J228)</x:f>
      </x:c>
      <x:c r="T228" s="15" t="str">
        <x:f>IF(OR($R228="",$H228="",$H228+$I228=0),"",$R228/($H228+$I228))</x:f>
      </x:c>
      <x:c r="U228" s="10"/>
      <x:c r="V228" s="10"/>
      <x:c r="W228" s="10"/>
    </x:row>
    <x:row r="229">
      <x:c r="A229" s="8"/>
      <x:c r="B229" s="11"/>
      <x:c r="C229" s="8"/>
      <x:c r="D229" s="8"/>
      <x:c r="E229" s="8"/>
      <x:c r="F229" s="8"/>
      <x:c r="G229" s="8"/>
      <x:c r="H229" s="12"/>
      <x:c r="I229" s="12"/>
      <x:c r="J229" s="11"/>
      <x:c r="K229" s="12"/>
      <x:c r="L229" s="8"/>
      <x:c r="M229" s="11"/>
      <x:c r="N229" s="12"/>
      <x:c r="O229" s="12"/>
      <x:c r="P229" s="12"/>
      <x:c r="Q229" s="13" t="str">
        <x:f>IF(OR($C229="",$L229&lt;&gt;"Sold",$N229=""),"",$N229-$O229-$P229)</x:f>
      </x:c>
      <x:c r="R229" s="13" t="str">
        <x:f>IF(OR($Q229="",$H229=""),"",$Q229-$H229-$I229)</x:f>
      </x:c>
      <x:c r="S229" s="14" t="str">
        <x:f>IF(OR($C229="",$L229&lt;&gt;"Sold",$J229="",$M229=""),"",$M229-$J229)</x:f>
      </x:c>
      <x:c r="T229" s="15" t="str">
        <x:f>IF(OR($R229="",$H229="",$H229+$I229=0),"",$R229/($H229+$I229))</x:f>
      </x:c>
      <x:c r="U229" s="10"/>
      <x:c r="V229" s="10"/>
      <x:c r="W229" s="10"/>
    </x:row>
    <x:row r="230">
      <x:c r="A230" s="8"/>
      <x:c r="B230" s="11"/>
      <x:c r="C230" s="8"/>
      <x:c r="D230" s="8"/>
      <x:c r="E230" s="8"/>
      <x:c r="F230" s="8"/>
      <x:c r="G230" s="8"/>
      <x:c r="H230" s="12"/>
      <x:c r="I230" s="12"/>
      <x:c r="J230" s="11"/>
      <x:c r="K230" s="12"/>
      <x:c r="L230" s="8"/>
      <x:c r="M230" s="11"/>
      <x:c r="N230" s="12"/>
      <x:c r="O230" s="12"/>
      <x:c r="P230" s="12"/>
      <x:c r="Q230" s="13" t="str">
        <x:f>IF(OR($C230="",$L230&lt;&gt;"Sold",$N230=""),"",$N230-$O230-$P230)</x:f>
      </x:c>
      <x:c r="R230" s="13" t="str">
        <x:f>IF(OR($Q230="",$H230=""),"",$Q230-$H230-$I230)</x:f>
      </x:c>
      <x:c r="S230" s="14" t="str">
        <x:f>IF(OR($C230="",$L230&lt;&gt;"Sold",$J230="",$M230=""),"",$M230-$J230)</x:f>
      </x:c>
      <x:c r="T230" s="15" t="str">
        <x:f>IF(OR($R230="",$H230="",$H230+$I230=0),"",$R230/($H230+$I230))</x:f>
      </x:c>
      <x:c r="U230" s="10"/>
      <x:c r="V230" s="10"/>
      <x:c r="W230" s="10"/>
    </x:row>
    <x:row r="231">
      <x:c r="A231" s="8"/>
      <x:c r="B231" s="11"/>
      <x:c r="C231" s="8"/>
      <x:c r="D231" s="8"/>
      <x:c r="E231" s="8"/>
      <x:c r="F231" s="8"/>
      <x:c r="G231" s="8"/>
      <x:c r="H231" s="12"/>
      <x:c r="I231" s="12"/>
      <x:c r="J231" s="11"/>
      <x:c r="K231" s="12"/>
      <x:c r="L231" s="8"/>
      <x:c r="M231" s="11"/>
      <x:c r="N231" s="12"/>
      <x:c r="O231" s="12"/>
      <x:c r="P231" s="12"/>
      <x:c r="Q231" s="13" t="str">
        <x:f>IF(OR($C231="",$L231&lt;&gt;"Sold",$N231=""),"",$N231-$O231-$P231)</x:f>
      </x:c>
      <x:c r="R231" s="13" t="str">
        <x:f>IF(OR($Q231="",$H231=""),"",$Q231-$H231-$I231)</x:f>
      </x:c>
      <x:c r="S231" s="14" t="str">
        <x:f>IF(OR($C231="",$L231&lt;&gt;"Sold",$J231="",$M231=""),"",$M231-$J231)</x:f>
      </x:c>
      <x:c r="T231" s="15" t="str">
        <x:f>IF(OR($R231="",$H231="",$H231+$I231=0),"",$R231/($H231+$I231))</x:f>
      </x:c>
      <x:c r="U231" s="10"/>
      <x:c r="V231" s="10"/>
      <x:c r="W231" s="10"/>
    </x:row>
    <x:row r="232">
      <x:c r="A232" s="8"/>
      <x:c r="B232" s="11"/>
      <x:c r="C232" s="8"/>
      <x:c r="D232" s="8"/>
      <x:c r="E232" s="8"/>
      <x:c r="F232" s="8"/>
      <x:c r="G232" s="8"/>
      <x:c r="H232" s="12"/>
      <x:c r="I232" s="12"/>
      <x:c r="J232" s="11"/>
      <x:c r="K232" s="12"/>
      <x:c r="L232" s="8"/>
      <x:c r="M232" s="11"/>
      <x:c r="N232" s="12"/>
      <x:c r="O232" s="12"/>
      <x:c r="P232" s="12"/>
      <x:c r="Q232" s="13" t="str">
        <x:f>IF(OR($C232="",$L232&lt;&gt;"Sold",$N232=""),"",$N232-$O232-$P232)</x:f>
      </x:c>
      <x:c r="R232" s="13" t="str">
        <x:f>IF(OR($Q232="",$H232=""),"",$Q232-$H232-$I232)</x:f>
      </x:c>
      <x:c r="S232" s="14" t="str">
        <x:f>IF(OR($C232="",$L232&lt;&gt;"Sold",$J232="",$M232=""),"",$M232-$J232)</x:f>
      </x:c>
      <x:c r="T232" s="15" t="str">
        <x:f>IF(OR($R232="",$H232="",$H232+$I232=0),"",$R232/($H232+$I232))</x:f>
      </x:c>
      <x:c r="U232" s="10"/>
      <x:c r="V232" s="10"/>
      <x:c r="W232" s="10"/>
    </x:row>
    <x:row r="233">
      <x:c r="A233" s="8"/>
      <x:c r="B233" s="11"/>
      <x:c r="C233" s="8"/>
      <x:c r="D233" s="8"/>
      <x:c r="E233" s="8"/>
      <x:c r="F233" s="8"/>
      <x:c r="G233" s="8"/>
      <x:c r="H233" s="12"/>
      <x:c r="I233" s="12"/>
      <x:c r="J233" s="11"/>
      <x:c r="K233" s="12"/>
      <x:c r="L233" s="8"/>
      <x:c r="M233" s="11"/>
      <x:c r="N233" s="12"/>
      <x:c r="O233" s="12"/>
      <x:c r="P233" s="12"/>
      <x:c r="Q233" s="13" t="str">
        <x:f>IF(OR($C233="",$L233&lt;&gt;"Sold",$N233=""),"",$N233-$O233-$P233)</x:f>
      </x:c>
      <x:c r="R233" s="13" t="str">
        <x:f>IF(OR($Q233="",$H233=""),"",$Q233-$H233-$I233)</x:f>
      </x:c>
      <x:c r="S233" s="14" t="str">
        <x:f>IF(OR($C233="",$L233&lt;&gt;"Sold",$J233="",$M233=""),"",$M233-$J233)</x:f>
      </x:c>
      <x:c r="T233" s="15" t="str">
        <x:f>IF(OR($R233="",$H233="",$H233+$I233=0),"",$R233/($H233+$I233))</x:f>
      </x:c>
      <x:c r="U233" s="10"/>
      <x:c r="V233" s="10"/>
      <x:c r="W233" s="10"/>
    </x:row>
    <x:row r="234">
      <x:c r="A234" s="8"/>
      <x:c r="B234" s="11"/>
      <x:c r="C234" s="8"/>
      <x:c r="D234" s="8"/>
      <x:c r="E234" s="8"/>
      <x:c r="F234" s="8"/>
      <x:c r="G234" s="8"/>
      <x:c r="H234" s="12"/>
      <x:c r="I234" s="12"/>
      <x:c r="J234" s="11"/>
      <x:c r="K234" s="12"/>
      <x:c r="L234" s="8"/>
      <x:c r="M234" s="11"/>
      <x:c r="N234" s="12"/>
      <x:c r="O234" s="12"/>
      <x:c r="P234" s="12"/>
      <x:c r="Q234" s="13" t="str">
        <x:f>IF(OR($C234="",$L234&lt;&gt;"Sold",$N234=""),"",$N234-$O234-$P234)</x:f>
      </x:c>
      <x:c r="R234" s="13" t="str">
        <x:f>IF(OR($Q234="",$H234=""),"",$Q234-$H234-$I234)</x:f>
      </x:c>
      <x:c r="S234" s="14" t="str">
        <x:f>IF(OR($C234="",$L234&lt;&gt;"Sold",$J234="",$M234=""),"",$M234-$J234)</x:f>
      </x:c>
      <x:c r="T234" s="15" t="str">
        <x:f>IF(OR($R234="",$H234="",$H234+$I234=0),"",$R234/($H234+$I234))</x:f>
      </x:c>
      <x:c r="U234" s="10"/>
      <x:c r="V234" s="10"/>
      <x:c r="W234" s="10"/>
    </x:row>
    <x:row r="235">
      <x:c r="A235" s="8"/>
      <x:c r="B235" s="11"/>
      <x:c r="C235" s="8"/>
      <x:c r="D235" s="8"/>
      <x:c r="E235" s="8"/>
      <x:c r="F235" s="8"/>
      <x:c r="G235" s="8"/>
      <x:c r="H235" s="12"/>
      <x:c r="I235" s="12"/>
      <x:c r="J235" s="11"/>
      <x:c r="K235" s="12"/>
      <x:c r="L235" s="8"/>
      <x:c r="M235" s="11"/>
      <x:c r="N235" s="12"/>
      <x:c r="O235" s="12"/>
      <x:c r="P235" s="12"/>
      <x:c r="Q235" s="13" t="str">
        <x:f>IF(OR($C235="",$L235&lt;&gt;"Sold",$N235=""),"",$N235-$O235-$P235)</x:f>
      </x:c>
      <x:c r="R235" s="13" t="str">
        <x:f>IF(OR($Q235="",$H235=""),"",$Q235-$H235-$I235)</x:f>
      </x:c>
      <x:c r="S235" s="14" t="str">
        <x:f>IF(OR($C235="",$L235&lt;&gt;"Sold",$J235="",$M235=""),"",$M235-$J235)</x:f>
      </x:c>
      <x:c r="T235" s="15" t="str">
        <x:f>IF(OR($R235="",$H235="",$H235+$I235=0),"",$R235/($H235+$I235))</x:f>
      </x:c>
      <x:c r="U235" s="10"/>
      <x:c r="V235" s="10"/>
      <x:c r="W235" s="10"/>
    </x:row>
    <x:row r="236">
      <x:c r="A236" s="8"/>
      <x:c r="B236" s="11"/>
      <x:c r="C236" s="8"/>
      <x:c r="D236" s="8"/>
      <x:c r="E236" s="8"/>
      <x:c r="F236" s="8"/>
      <x:c r="G236" s="8"/>
      <x:c r="H236" s="12"/>
      <x:c r="I236" s="12"/>
      <x:c r="J236" s="11"/>
      <x:c r="K236" s="12"/>
      <x:c r="L236" s="8"/>
      <x:c r="M236" s="11"/>
      <x:c r="N236" s="12"/>
      <x:c r="O236" s="12"/>
      <x:c r="P236" s="12"/>
      <x:c r="Q236" s="13" t="str">
        <x:f>IF(OR($C236="",$L236&lt;&gt;"Sold",$N236=""),"",$N236-$O236-$P236)</x:f>
      </x:c>
      <x:c r="R236" s="13" t="str">
        <x:f>IF(OR($Q236="",$H236=""),"",$Q236-$H236-$I236)</x:f>
      </x:c>
      <x:c r="S236" s="14" t="str">
        <x:f>IF(OR($C236="",$L236&lt;&gt;"Sold",$J236="",$M236=""),"",$M236-$J236)</x:f>
      </x:c>
      <x:c r="T236" s="15" t="str">
        <x:f>IF(OR($R236="",$H236="",$H236+$I236=0),"",$R236/($H236+$I236))</x:f>
      </x:c>
      <x:c r="U236" s="10"/>
      <x:c r="V236" s="10"/>
      <x:c r="W236" s="10"/>
    </x:row>
    <x:row r="237">
      <x:c r="A237" s="8"/>
      <x:c r="B237" s="11"/>
      <x:c r="C237" s="8"/>
      <x:c r="D237" s="8"/>
      <x:c r="E237" s="8"/>
      <x:c r="F237" s="8"/>
      <x:c r="G237" s="8"/>
      <x:c r="H237" s="12"/>
      <x:c r="I237" s="12"/>
      <x:c r="J237" s="11"/>
      <x:c r="K237" s="12"/>
      <x:c r="L237" s="8"/>
      <x:c r="M237" s="11"/>
      <x:c r="N237" s="12"/>
      <x:c r="O237" s="12"/>
      <x:c r="P237" s="12"/>
      <x:c r="Q237" s="13" t="str">
        <x:f>IF(OR($C237="",$L237&lt;&gt;"Sold",$N237=""),"",$N237-$O237-$P237)</x:f>
      </x:c>
      <x:c r="R237" s="13" t="str">
        <x:f>IF(OR($Q237="",$H237=""),"",$Q237-$H237-$I237)</x:f>
      </x:c>
      <x:c r="S237" s="14" t="str">
        <x:f>IF(OR($C237="",$L237&lt;&gt;"Sold",$J237="",$M237=""),"",$M237-$J237)</x:f>
      </x:c>
      <x:c r="T237" s="15" t="str">
        <x:f>IF(OR($R237="",$H237="",$H237+$I237=0),"",$R237/($H237+$I237))</x:f>
      </x:c>
      <x:c r="U237" s="10"/>
      <x:c r="V237" s="10"/>
      <x:c r="W237" s="10"/>
    </x:row>
    <x:row r="238">
      <x:c r="A238" s="8"/>
      <x:c r="B238" s="11"/>
      <x:c r="C238" s="8"/>
      <x:c r="D238" s="8"/>
      <x:c r="E238" s="8"/>
      <x:c r="F238" s="8"/>
      <x:c r="G238" s="8"/>
      <x:c r="H238" s="12"/>
      <x:c r="I238" s="12"/>
      <x:c r="J238" s="11"/>
      <x:c r="K238" s="12"/>
      <x:c r="L238" s="8"/>
      <x:c r="M238" s="11"/>
      <x:c r="N238" s="12"/>
      <x:c r="O238" s="12"/>
      <x:c r="P238" s="12"/>
      <x:c r="Q238" s="13" t="str">
        <x:f>IF(OR($C238="",$L238&lt;&gt;"Sold",$N238=""),"",$N238-$O238-$P238)</x:f>
      </x:c>
      <x:c r="R238" s="13" t="str">
        <x:f>IF(OR($Q238="",$H238=""),"",$Q238-$H238-$I238)</x:f>
      </x:c>
      <x:c r="S238" s="14" t="str">
        <x:f>IF(OR($C238="",$L238&lt;&gt;"Sold",$J238="",$M238=""),"",$M238-$J238)</x:f>
      </x:c>
      <x:c r="T238" s="15" t="str">
        <x:f>IF(OR($R238="",$H238="",$H238+$I238=0),"",$R238/($H238+$I238))</x:f>
      </x:c>
      <x:c r="U238" s="10"/>
      <x:c r="V238" s="10"/>
      <x:c r="W238" s="10"/>
    </x:row>
    <x:row r="239">
      <x:c r="A239" s="8"/>
      <x:c r="B239" s="11"/>
      <x:c r="C239" s="8"/>
      <x:c r="D239" s="8"/>
      <x:c r="E239" s="8"/>
      <x:c r="F239" s="8"/>
      <x:c r="G239" s="8"/>
      <x:c r="H239" s="12"/>
      <x:c r="I239" s="12"/>
      <x:c r="J239" s="11"/>
      <x:c r="K239" s="12"/>
      <x:c r="L239" s="8"/>
      <x:c r="M239" s="11"/>
      <x:c r="N239" s="12"/>
      <x:c r="O239" s="12"/>
      <x:c r="P239" s="12"/>
      <x:c r="Q239" s="13" t="str">
        <x:f>IF(OR($C239="",$L239&lt;&gt;"Sold",$N239=""),"",$N239-$O239-$P239)</x:f>
      </x:c>
      <x:c r="R239" s="13" t="str">
        <x:f>IF(OR($Q239="",$H239=""),"",$Q239-$H239-$I239)</x:f>
      </x:c>
      <x:c r="S239" s="14" t="str">
        <x:f>IF(OR($C239="",$L239&lt;&gt;"Sold",$J239="",$M239=""),"",$M239-$J239)</x:f>
      </x:c>
      <x:c r="T239" s="15" t="str">
        <x:f>IF(OR($R239="",$H239="",$H239+$I239=0),"",$R239/($H239+$I239))</x:f>
      </x:c>
      <x:c r="U239" s="10"/>
      <x:c r="V239" s="10"/>
      <x:c r="W239" s="10"/>
    </x:row>
    <x:row r="240">
      <x:c r="A240" s="8"/>
      <x:c r="B240" s="11"/>
      <x:c r="C240" s="8"/>
      <x:c r="D240" s="8"/>
      <x:c r="E240" s="8"/>
      <x:c r="F240" s="8"/>
      <x:c r="G240" s="8"/>
      <x:c r="H240" s="12"/>
      <x:c r="I240" s="12"/>
      <x:c r="J240" s="11"/>
      <x:c r="K240" s="12"/>
      <x:c r="L240" s="8"/>
      <x:c r="M240" s="11"/>
      <x:c r="N240" s="12"/>
      <x:c r="O240" s="12"/>
      <x:c r="P240" s="12"/>
      <x:c r="Q240" s="13" t="str">
        <x:f>IF(OR($C240="",$L240&lt;&gt;"Sold",$N240=""),"",$N240-$O240-$P240)</x:f>
      </x:c>
      <x:c r="R240" s="13" t="str">
        <x:f>IF(OR($Q240="",$H240=""),"",$Q240-$H240-$I240)</x:f>
      </x:c>
      <x:c r="S240" s="14" t="str">
        <x:f>IF(OR($C240="",$L240&lt;&gt;"Sold",$J240="",$M240=""),"",$M240-$J240)</x:f>
      </x:c>
      <x:c r="T240" s="15" t="str">
        <x:f>IF(OR($R240="",$H240="",$H240+$I240=0),"",$R240/($H240+$I240))</x:f>
      </x:c>
      <x:c r="U240" s="10"/>
      <x:c r="V240" s="10"/>
      <x:c r="W240" s="10"/>
    </x:row>
    <x:row r="241">
      <x:c r="A241" s="8"/>
      <x:c r="B241" s="11"/>
      <x:c r="C241" s="8"/>
      <x:c r="D241" s="8"/>
      <x:c r="E241" s="8"/>
      <x:c r="F241" s="8"/>
      <x:c r="G241" s="8"/>
      <x:c r="H241" s="12"/>
      <x:c r="I241" s="12"/>
      <x:c r="J241" s="11"/>
      <x:c r="K241" s="12"/>
      <x:c r="L241" s="8"/>
      <x:c r="M241" s="11"/>
      <x:c r="N241" s="12"/>
      <x:c r="O241" s="12"/>
      <x:c r="P241" s="12"/>
      <x:c r="Q241" s="13" t="str">
        <x:f>IF(OR($C241="",$L241&lt;&gt;"Sold",$N241=""),"",$N241-$O241-$P241)</x:f>
      </x:c>
      <x:c r="R241" s="13" t="str">
        <x:f>IF(OR($Q241="",$H241=""),"",$Q241-$H241-$I241)</x:f>
      </x:c>
      <x:c r="S241" s="14" t="str">
        <x:f>IF(OR($C241="",$L241&lt;&gt;"Sold",$J241="",$M241=""),"",$M241-$J241)</x:f>
      </x:c>
      <x:c r="T241" s="15" t="str">
        <x:f>IF(OR($R241="",$H241="",$H241+$I241=0),"",$R241/($H241+$I241))</x:f>
      </x:c>
      <x:c r="U241" s="10"/>
      <x:c r="V241" s="10"/>
      <x:c r="W241" s="10"/>
    </x:row>
    <x:row r="242">
      <x:c r="A242" s="8"/>
      <x:c r="B242" s="11"/>
      <x:c r="C242" s="8"/>
      <x:c r="D242" s="8"/>
      <x:c r="E242" s="8"/>
      <x:c r="F242" s="8"/>
      <x:c r="G242" s="8"/>
      <x:c r="H242" s="12"/>
      <x:c r="I242" s="12"/>
      <x:c r="J242" s="11"/>
      <x:c r="K242" s="12"/>
      <x:c r="L242" s="8"/>
      <x:c r="M242" s="11"/>
      <x:c r="N242" s="12"/>
      <x:c r="O242" s="12"/>
      <x:c r="P242" s="12"/>
      <x:c r="Q242" s="13" t="str">
        <x:f>IF(OR($C242="",$L242&lt;&gt;"Sold",$N242=""),"",$N242-$O242-$P242)</x:f>
      </x:c>
      <x:c r="R242" s="13" t="str">
        <x:f>IF(OR($Q242="",$H242=""),"",$Q242-$H242-$I242)</x:f>
      </x:c>
      <x:c r="S242" s="14" t="str">
        <x:f>IF(OR($C242="",$L242&lt;&gt;"Sold",$J242="",$M242=""),"",$M242-$J242)</x:f>
      </x:c>
      <x:c r="T242" s="15" t="str">
        <x:f>IF(OR($R242="",$H242="",$H242+$I242=0),"",$R242/($H242+$I242))</x:f>
      </x:c>
      <x:c r="U242" s="10"/>
      <x:c r="V242" s="10"/>
      <x:c r="W242" s="10"/>
    </x:row>
    <x:row r="243">
      <x:c r="A243" s="8"/>
      <x:c r="B243" s="11"/>
      <x:c r="C243" s="8"/>
      <x:c r="D243" s="8"/>
      <x:c r="E243" s="8"/>
      <x:c r="F243" s="8"/>
      <x:c r="G243" s="8"/>
      <x:c r="H243" s="12"/>
      <x:c r="I243" s="12"/>
      <x:c r="J243" s="11"/>
      <x:c r="K243" s="12"/>
      <x:c r="L243" s="8"/>
      <x:c r="M243" s="11"/>
      <x:c r="N243" s="12"/>
      <x:c r="O243" s="12"/>
      <x:c r="P243" s="12"/>
      <x:c r="Q243" s="13" t="str">
        <x:f>IF(OR($C243="",$L243&lt;&gt;"Sold",$N243=""),"",$N243-$O243-$P243)</x:f>
      </x:c>
      <x:c r="R243" s="13" t="str">
        <x:f>IF(OR($Q243="",$H243=""),"",$Q243-$H243-$I243)</x:f>
      </x:c>
      <x:c r="S243" s="14" t="str">
        <x:f>IF(OR($C243="",$L243&lt;&gt;"Sold",$J243="",$M243=""),"",$M243-$J243)</x:f>
      </x:c>
      <x:c r="T243" s="15" t="str">
        <x:f>IF(OR($R243="",$H243="",$H243+$I243=0),"",$R243/($H243+$I243))</x:f>
      </x:c>
      <x:c r="U243" s="10"/>
      <x:c r="V243" s="10"/>
      <x:c r="W243" s="10"/>
    </x:row>
    <x:row r="244">
      <x:c r="A244" s="8"/>
      <x:c r="B244" s="11"/>
      <x:c r="C244" s="8"/>
      <x:c r="D244" s="8"/>
      <x:c r="E244" s="8"/>
      <x:c r="F244" s="8"/>
      <x:c r="G244" s="8"/>
      <x:c r="H244" s="12"/>
      <x:c r="I244" s="12"/>
      <x:c r="J244" s="11"/>
      <x:c r="K244" s="12"/>
      <x:c r="L244" s="8"/>
      <x:c r="M244" s="11"/>
      <x:c r="N244" s="12"/>
      <x:c r="O244" s="12"/>
      <x:c r="P244" s="12"/>
      <x:c r="Q244" s="13" t="str">
        <x:f>IF(OR($C244="",$L244&lt;&gt;"Sold",$N244=""),"",$N244-$O244-$P244)</x:f>
      </x:c>
      <x:c r="R244" s="13" t="str">
        <x:f>IF(OR($Q244="",$H244=""),"",$Q244-$H244-$I244)</x:f>
      </x:c>
      <x:c r="S244" s="14" t="str">
        <x:f>IF(OR($C244="",$L244&lt;&gt;"Sold",$J244="",$M244=""),"",$M244-$J244)</x:f>
      </x:c>
      <x:c r="T244" s="15" t="str">
        <x:f>IF(OR($R244="",$H244="",$H244+$I244=0),"",$R244/($H244+$I244))</x:f>
      </x:c>
      <x:c r="U244" s="10"/>
      <x:c r="V244" s="10"/>
      <x:c r="W244" s="10"/>
    </x:row>
    <x:row r="245">
      <x:c r="A245" s="8"/>
      <x:c r="B245" s="11"/>
      <x:c r="C245" s="8"/>
      <x:c r="D245" s="8"/>
      <x:c r="E245" s="8"/>
      <x:c r="F245" s="8"/>
      <x:c r="G245" s="8"/>
      <x:c r="H245" s="12"/>
      <x:c r="I245" s="12"/>
      <x:c r="J245" s="11"/>
      <x:c r="K245" s="12"/>
      <x:c r="L245" s="8"/>
      <x:c r="M245" s="11"/>
      <x:c r="N245" s="12"/>
      <x:c r="O245" s="12"/>
      <x:c r="P245" s="12"/>
      <x:c r="Q245" s="13" t="str">
        <x:f>IF(OR($C245="",$L245&lt;&gt;"Sold",$N245=""),"",$N245-$O245-$P245)</x:f>
      </x:c>
      <x:c r="R245" s="13" t="str">
        <x:f>IF(OR($Q245="",$H245=""),"",$Q245-$H245-$I245)</x:f>
      </x:c>
      <x:c r="S245" s="14" t="str">
        <x:f>IF(OR($C245="",$L245&lt;&gt;"Sold",$J245="",$M245=""),"",$M245-$J245)</x:f>
      </x:c>
      <x:c r="T245" s="15" t="str">
        <x:f>IF(OR($R245="",$H245="",$H245+$I245=0),"",$R245/($H245+$I245))</x:f>
      </x:c>
      <x:c r="U245" s="10"/>
      <x:c r="V245" s="10"/>
      <x:c r="W245" s="10"/>
    </x:row>
    <x:row r="246">
      <x:c r="A246" s="8"/>
      <x:c r="B246" s="11"/>
      <x:c r="C246" s="8"/>
      <x:c r="D246" s="8"/>
      <x:c r="E246" s="8"/>
      <x:c r="F246" s="8"/>
      <x:c r="G246" s="8"/>
      <x:c r="H246" s="12"/>
      <x:c r="I246" s="12"/>
      <x:c r="J246" s="11"/>
      <x:c r="K246" s="12"/>
      <x:c r="L246" s="8"/>
      <x:c r="M246" s="11"/>
      <x:c r="N246" s="12"/>
      <x:c r="O246" s="12"/>
      <x:c r="P246" s="12"/>
      <x:c r="Q246" s="13" t="str">
        <x:f>IF(OR($C246="",$L246&lt;&gt;"Sold",$N246=""),"",$N246-$O246-$P246)</x:f>
      </x:c>
      <x:c r="R246" s="13" t="str">
        <x:f>IF(OR($Q246="",$H246=""),"",$Q246-$H246-$I246)</x:f>
      </x:c>
      <x:c r="S246" s="14" t="str">
        <x:f>IF(OR($C246="",$L246&lt;&gt;"Sold",$J246="",$M246=""),"",$M246-$J246)</x:f>
      </x:c>
      <x:c r="T246" s="15" t="str">
        <x:f>IF(OR($R246="",$H246="",$H246+$I246=0),"",$R246/($H246+$I246))</x:f>
      </x:c>
      <x:c r="U246" s="10"/>
      <x:c r="V246" s="10"/>
      <x:c r="W246" s="10"/>
    </x:row>
    <x:row r="247">
      <x:c r="A247" s="8"/>
      <x:c r="B247" s="11"/>
      <x:c r="C247" s="8"/>
      <x:c r="D247" s="8"/>
      <x:c r="E247" s="8"/>
      <x:c r="F247" s="8"/>
      <x:c r="G247" s="8"/>
      <x:c r="H247" s="12"/>
      <x:c r="I247" s="12"/>
      <x:c r="J247" s="11"/>
      <x:c r="K247" s="12"/>
      <x:c r="L247" s="8"/>
      <x:c r="M247" s="11"/>
      <x:c r="N247" s="12"/>
      <x:c r="O247" s="12"/>
      <x:c r="P247" s="12"/>
      <x:c r="Q247" s="13" t="str">
        <x:f>IF(OR($C247="",$L247&lt;&gt;"Sold",$N247=""),"",$N247-$O247-$P247)</x:f>
      </x:c>
      <x:c r="R247" s="13" t="str">
        <x:f>IF(OR($Q247="",$H247=""),"",$Q247-$H247-$I247)</x:f>
      </x:c>
      <x:c r="S247" s="14" t="str">
        <x:f>IF(OR($C247="",$L247&lt;&gt;"Sold",$J247="",$M247=""),"",$M247-$J247)</x:f>
      </x:c>
      <x:c r="T247" s="15" t="str">
        <x:f>IF(OR($R247="",$H247="",$H247+$I247=0),"",$R247/($H247+$I247))</x:f>
      </x:c>
      <x:c r="U247" s="10"/>
      <x:c r="V247" s="10"/>
      <x:c r="W247" s="10"/>
    </x:row>
    <x:row r="248">
      <x:c r="A248" s="8"/>
      <x:c r="B248" s="11"/>
      <x:c r="C248" s="8"/>
      <x:c r="D248" s="8"/>
      <x:c r="E248" s="8"/>
      <x:c r="F248" s="8"/>
      <x:c r="G248" s="8"/>
      <x:c r="H248" s="12"/>
      <x:c r="I248" s="12"/>
      <x:c r="J248" s="11"/>
      <x:c r="K248" s="12"/>
      <x:c r="L248" s="8"/>
      <x:c r="M248" s="11"/>
      <x:c r="N248" s="12"/>
      <x:c r="O248" s="12"/>
      <x:c r="P248" s="12"/>
      <x:c r="Q248" s="13" t="str">
        <x:f>IF(OR($C248="",$L248&lt;&gt;"Sold",$N248=""),"",$N248-$O248-$P248)</x:f>
      </x:c>
      <x:c r="R248" s="13" t="str">
        <x:f>IF(OR($Q248="",$H248=""),"",$Q248-$H248-$I248)</x:f>
      </x:c>
      <x:c r="S248" s="14" t="str">
        <x:f>IF(OR($C248="",$L248&lt;&gt;"Sold",$J248="",$M248=""),"",$M248-$J248)</x:f>
      </x:c>
      <x:c r="T248" s="15" t="str">
        <x:f>IF(OR($R248="",$H248="",$H248+$I248=0),"",$R248/($H248+$I248))</x:f>
      </x:c>
      <x:c r="U248" s="10"/>
      <x:c r="V248" s="10"/>
      <x:c r="W248" s="10"/>
    </x:row>
    <x:row r="249">
      <x:c r="A249" s="8"/>
      <x:c r="B249" s="11"/>
      <x:c r="C249" s="8"/>
      <x:c r="D249" s="8"/>
      <x:c r="E249" s="8"/>
      <x:c r="F249" s="8"/>
      <x:c r="G249" s="8"/>
      <x:c r="H249" s="12"/>
      <x:c r="I249" s="12"/>
      <x:c r="J249" s="11"/>
      <x:c r="K249" s="12"/>
      <x:c r="L249" s="8"/>
      <x:c r="M249" s="11"/>
      <x:c r="N249" s="12"/>
      <x:c r="O249" s="12"/>
      <x:c r="P249" s="12"/>
      <x:c r="Q249" s="13" t="str">
        <x:f>IF(OR($C249="",$L249&lt;&gt;"Sold",$N249=""),"",$N249-$O249-$P249)</x:f>
      </x:c>
      <x:c r="R249" s="13" t="str">
        <x:f>IF(OR($Q249="",$H249=""),"",$Q249-$H249-$I249)</x:f>
      </x:c>
      <x:c r="S249" s="14" t="str">
        <x:f>IF(OR($C249="",$L249&lt;&gt;"Sold",$J249="",$M249=""),"",$M249-$J249)</x:f>
      </x:c>
      <x:c r="T249" s="15" t="str">
        <x:f>IF(OR($R249="",$H249="",$H249+$I249=0),"",$R249/($H249+$I249))</x:f>
      </x:c>
      <x:c r="U249" s="10"/>
      <x:c r="V249" s="10"/>
      <x:c r="W249" s="10"/>
    </x:row>
    <x:row r="250">
      <x:c r="A250" s="8"/>
      <x:c r="B250" s="11"/>
      <x:c r="C250" s="8"/>
      <x:c r="D250" s="8"/>
      <x:c r="E250" s="8"/>
      <x:c r="F250" s="8"/>
      <x:c r="G250" s="8"/>
      <x:c r="H250" s="12"/>
      <x:c r="I250" s="12"/>
      <x:c r="J250" s="11"/>
      <x:c r="K250" s="12"/>
      <x:c r="L250" s="8"/>
      <x:c r="M250" s="11"/>
      <x:c r="N250" s="12"/>
      <x:c r="O250" s="12"/>
      <x:c r="P250" s="12"/>
      <x:c r="Q250" s="13" t="str">
        <x:f>IF(OR($C250="",$L250&lt;&gt;"Sold",$N250=""),"",$N250-$O250-$P250)</x:f>
      </x:c>
      <x:c r="R250" s="13" t="str">
        <x:f>IF(OR($Q250="",$H250=""),"",$Q250-$H250-$I250)</x:f>
      </x:c>
      <x:c r="S250" s="14" t="str">
        <x:f>IF(OR($C250="",$L250&lt;&gt;"Sold",$J250="",$M250=""),"",$M250-$J250)</x:f>
      </x:c>
      <x:c r="T250" s="15" t="str">
        <x:f>IF(OR($R250="",$H250="",$H250+$I250=0),"",$R250/($H250+$I250))</x:f>
      </x:c>
      <x:c r="U250" s="10"/>
      <x:c r="V250" s="10"/>
      <x:c r="W250" s="10"/>
    </x:row>
    <x:row r="251">
      <x:c r="A251" s="8"/>
      <x:c r="B251" s="11"/>
      <x:c r="C251" s="8"/>
      <x:c r="D251" s="8"/>
      <x:c r="E251" s="8"/>
      <x:c r="F251" s="8"/>
      <x:c r="G251" s="8"/>
      <x:c r="H251" s="12"/>
      <x:c r="I251" s="12"/>
      <x:c r="J251" s="11"/>
      <x:c r="K251" s="12"/>
      <x:c r="L251" s="8"/>
      <x:c r="M251" s="11"/>
      <x:c r="N251" s="12"/>
      <x:c r="O251" s="12"/>
      <x:c r="P251" s="12"/>
      <x:c r="Q251" s="13" t="str">
        <x:f>IF(OR($C251="",$L251&lt;&gt;"Sold",$N251=""),"",$N251-$O251-$P251)</x:f>
      </x:c>
      <x:c r="R251" s="13" t="str">
        <x:f>IF(OR($Q251="",$H251=""),"",$Q251-$H251-$I251)</x:f>
      </x:c>
      <x:c r="S251" s="14" t="str">
        <x:f>IF(OR($C251="",$L251&lt;&gt;"Sold",$J251="",$M251=""),"",$M251-$J251)</x:f>
      </x:c>
      <x:c r="T251" s="15" t="str">
        <x:f>IF(OR($R251="",$H251="",$H251+$I251=0),"",$R251/($H251+$I251))</x:f>
      </x:c>
      <x:c r="U251" s="10"/>
      <x:c r="V251" s="10"/>
      <x:c r="W251" s="10"/>
    </x:row>
    <x:row r="252">
      <x:c r="A252" s="8"/>
      <x:c r="B252" s="11"/>
      <x:c r="C252" s="8"/>
      <x:c r="D252" s="8"/>
      <x:c r="E252" s="8"/>
      <x:c r="F252" s="8"/>
      <x:c r="G252" s="8"/>
      <x:c r="H252" s="12"/>
      <x:c r="I252" s="12"/>
      <x:c r="J252" s="11"/>
      <x:c r="K252" s="12"/>
      <x:c r="L252" s="8"/>
      <x:c r="M252" s="11"/>
      <x:c r="N252" s="12"/>
      <x:c r="O252" s="12"/>
      <x:c r="P252" s="12"/>
      <x:c r="Q252" s="13" t="str">
        <x:f>IF(OR($C252="",$L252&lt;&gt;"Sold",$N252=""),"",$N252-$O252-$P252)</x:f>
      </x:c>
      <x:c r="R252" s="13" t="str">
        <x:f>IF(OR($Q252="",$H252=""),"",$Q252-$H252-$I252)</x:f>
      </x:c>
      <x:c r="S252" s="14" t="str">
        <x:f>IF(OR($C252="",$L252&lt;&gt;"Sold",$J252="",$M252=""),"",$M252-$J252)</x:f>
      </x:c>
      <x:c r="T252" s="15" t="str">
        <x:f>IF(OR($R252="",$H252="",$H252+$I252=0),"",$R252/($H252+$I252))</x:f>
      </x:c>
      <x:c r="U252" s="10"/>
      <x:c r="V252" s="10"/>
      <x:c r="W252" s="10"/>
    </x:row>
    <x:row r="253">
      <x:c r="A253" s="8"/>
      <x:c r="B253" s="11"/>
      <x:c r="C253" s="8"/>
      <x:c r="D253" s="8"/>
      <x:c r="E253" s="8"/>
      <x:c r="F253" s="8"/>
      <x:c r="G253" s="8"/>
      <x:c r="H253" s="12"/>
      <x:c r="I253" s="12"/>
      <x:c r="J253" s="11"/>
      <x:c r="K253" s="12"/>
      <x:c r="L253" s="8"/>
      <x:c r="M253" s="11"/>
      <x:c r="N253" s="12"/>
      <x:c r="O253" s="12"/>
      <x:c r="P253" s="12"/>
      <x:c r="Q253" s="13" t="str">
        <x:f>IF(OR($C253="",$L253&lt;&gt;"Sold",$N253=""),"",$N253-$O253-$P253)</x:f>
      </x:c>
      <x:c r="R253" s="13" t="str">
        <x:f>IF(OR($Q253="",$H253=""),"",$Q253-$H253-$I253)</x:f>
      </x:c>
      <x:c r="S253" s="14" t="str">
        <x:f>IF(OR($C253="",$L253&lt;&gt;"Sold",$J253="",$M253=""),"",$M253-$J253)</x:f>
      </x:c>
      <x:c r="T253" s="15" t="str">
        <x:f>IF(OR($R253="",$H253="",$H253+$I253=0),"",$R253/($H253+$I253))</x:f>
      </x:c>
      <x:c r="U253" s="10"/>
      <x:c r="V253" s="10"/>
      <x:c r="W253" s="10"/>
    </x:row>
    <x:row r="254">
      <x:c r="A254" s="8"/>
      <x:c r="B254" s="11"/>
      <x:c r="C254" s="8"/>
      <x:c r="D254" s="8"/>
      <x:c r="E254" s="8"/>
      <x:c r="F254" s="8"/>
      <x:c r="G254" s="8"/>
      <x:c r="H254" s="12"/>
      <x:c r="I254" s="12"/>
      <x:c r="J254" s="11"/>
      <x:c r="K254" s="12"/>
      <x:c r="L254" s="8"/>
      <x:c r="M254" s="11"/>
      <x:c r="N254" s="12"/>
      <x:c r="O254" s="12"/>
      <x:c r="P254" s="12"/>
      <x:c r="Q254" s="13" t="str">
        <x:f>IF(OR($C254="",$L254&lt;&gt;"Sold",$N254=""),"",$N254-$O254-$P254)</x:f>
      </x:c>
      <x:c r="R254" s="13" t="str">
        <x:f>IF(OR($Q254="",$H254=""),"",$Q254-$H254-$I254)</x:f>
      </x:c>
      <x:c r="S254" s="14" t="str">
        <x:f>IF(OR($C254="",$L254&lt;&gt;"Sold",$J254="",$M254=""),"",$M254-$J254)</x:f>
      </x:c>
      <x:c r="T254" s="15" t="str">
        <x:f>IF(OR($R254="",$H254="",$H254+$I254=0),"",$R254/($H254+$I254))</x:f>
      </x:c>
      <x:c r="U254" s="10"/>
      <x:c r="V254" s="10"/>
      <x:c r="W254" s="10"/>
    </x:row>
    <x:row r="255">
      <x:c r="A255" s="8"/>
      <x:c r="B255" s="11"/>
      <x:c r="C255" s="8"/>
      <x:c r="D255" s="8"/>
      <x:c r="E255" s="8"/>
      <x:c r="F255" s="8"/>
      <x:c r="G255" s="8"/>
      <x:c r="H255" s="12"/>
      <x:c r="I255" s="12"/>
      <x:c r="J255" s="11"/>
      <x:c r="K255" s="12"/>
      <x:c r="L255" s="8"/>
      <x:c r="M255" s="11"/>
      <x:c r="N255" s="12"/>
      <x:c r="O255" s="12"/>
      <x:c r="P255" s="12"/>
      <x:c r="Q255" s="13" t="str">
        <x:f>IF(OR($C255="",$L255&lt;&gt;"Sold",$N255=""),"",$N255-$O255-$P255)</x:f>
      </x:c>
      <x:c r="R255" s="13" t="str">
        <x:f>IF(OR($Q255="",$H255=""),"",$Q255-$H255-$I255)</x:f>
      </x:c>
      <x:c r="S255" s="14" t="str">
        <x:f>IF(OR($C255="",$L255&lt;&gt;"Sold",$J255="",$M255=""),"",$M255-$J255)</x:f>
      </x:c>
      <x:c r="T255" s="15" t="str">
        <x:f>IF(OR($R255="",$H255="",$H255+$I255=0),"",$R255/($H255+$I255))</x:f>
      </x:c>
      <x:c r="U255" s="10"/>
      <x:c r="V255" s="10"/>
      <x:c r="W255" s="10"/>
    </x:row>
    <x:row r="256">
      <x:c r="A256" s="8"/>
      <x:c r="B256" s="11"/>
      <x:c r="C256" s="8"/>
      <x:c r="D256" s="8"/>
      <x:c r="E256" s="8"/>
      <x:c r="F256" s="8"/>
      <x:c r="G256" s="8"/>
      <x:c r="H256" s="12"/>
      <x:c r="I256" s="12"/>
      <x:c r="J256" s="11"/>
      <x:c r="K256" s="12"/>
      <x:c r="L256" s="8"/>
      <x:c r="M256" s="11"/>
      <x:c r="N256" s="12"/>
      <x:c r="O256" s="12"/>
      <x:c r="P256" s="12"/>
      <x:c r="Q256" s="13" t="str">
        <x:f>IF(OR($C256="",$L256&lt;&gt;"Sold",$N256=""),"",$N256-$O256-$P256)</x:f>
      </x:c>
      <x:c r="R256" s="13" t="str">
        <x:f>IF(OR($Q256="",$H256=""),"",$Q256-$H256-$I256)</x:f>
      </x:c>
      <x:c r="S256" s="14" t="str">
        <x:f>IF(OR($C256="",$L256&lt;&gt;"Sold",$J256="",$M256=""),"",$M256-$J256)</x:f>
      </x:c>
      <x:c r="T256" s="15" t="str">
        <x:f>IF(OR($R256="",$H256="",$H256+$I256=0),"",$R256/($H256+$I256))</x:f>
      </x:c>
      <x:c r="U256" s="10"/>
      <x:c r="V256" s="10"/>
      <x:c r="W256" s="10"/>
    </x:row>
    <x:row r="257">
      <x:c r="A257" s="8"/>
      <x:c r="B257" s="11"/>
      <x:c r="C257" s="8"/>
      <x:c r="D257" s="8"/>
      <x:c r="E257" s="8"/>
      <x:c r="F257" s="8"/>
      <x:c r="G257" s="8"/>
      <x:c r="H257" s="12"/>
      <x:c r="I257" s="12"/>
      <x:c r="J257" s="11"/>
      <x:c r="K257" s="12"/>
      <x:c r="L257" s="8"/>
      <x:c r="M257" s="11"/>
      <x:c r="N257" s="12"/>
      <x:c r="O257" s="12"/>
      <x:c r="P257" s="12"/>
      <x:c r="Q257" s="13" t="str">
        <x:f>IF(OR($C257="",$L257&lt;&gt;"Sold",$N257=""),"",$N257-$O257-$P257)</x:f>
      </x:c>
      <x:c r="R257" s="13" t="str">
        <x:f>IF(OR($Q257="",$H257=""),"",$Q257-$H257-$I257)</x:f>
      </x:c>
      <x:c r="S257" s="14" t="str">
        <x:f>IF(OR($C257="",$L257&lt;&gt;"Sold",$J257="",$M257=""),"",$M257-$J257)</x:f>
      </x:c>
      <x:c r="T257" s="15" t="str">
        <x:f>IF(OR($R257="",$H257="",$H257+$I257=0),"",$R257/($H257+$I257))</x:f>
      </x:c>
      <x:c r="U257" s="10"/>
      <x:c r="V257" s="10"/>
      <x:c r="W257" s="10"/>
    </x:row>
    <x:row r="258">
      <x:c r="A258" s="8"/>
      <x:c r="B258" s="11"/>
      <x:c r="C258" s="8"/>
      <x:c r="D258" s="8"/>
      <x:c r="E258" s="8"/>
      <x:c r="F258" s="8"/>
      <x:c r="G258" s="8"/>
      <x:c r="H258" s="12"/>
      <x:c r="I258" s="12"/>
      <x:c r="J258" s="11"/>
      <x:c r="K258" s="12"/>
      <x:c r="L258" s="8"/>
      <x:c r="M258" s="11"/>
      <x:c r="N258" s="12"/>
      <x:c r="O258" s="12"/>
      <x:c r="P258" s="12"/>
      <x:c r="Q258" s="13" t="str">
        <x:f>IF(OR($C258="",$L258&lt;&gt;"Sold",$N258=""),"",$N258-$O258-$P258)</x:f>
      </x:c>
      <x:c r="R258" s="13" t="str">
        <x:f>IF(OR($Q258="",$H258=""),"",$Q258-$H258-$I258)</x:f>
      </x:c>
      <x:c r="S258" s="14" t="str">
        <x:f>IF(OR($C258="",$L258&lt;&gt;"Sold",$J258="",$M258=""),"",$M258-$J258)</x:f>
      </x:c>
      <x:c r="T258" s="15" t="str">
        <x:f>IF(OR($R258="",$H258="",$H258+$I258=0),"",$R258/($H258+$I258))</x:f>
      </x:c>
      <x:c r="U258" s="10"/>
      <x:c r="V258" s="10"/>
      <x:c r="W258" s="10"/>
    </x:row>
    <x:row r="259">
      <x:c r="A259" s="8"/>
      <x:c r="B259" s="11"/>
      <x:c r="C259" s="8"/>
      <x:c r="D259" s="8"/>
      <x:c r="E259" s="8"/>
      <x:c r="F259" s="8"/>
      <x:c r="G259" s="8"/>
      <x:c r="H259" s="12"/>
      <x:c r="I259" s="12"/>
      <x:c r="J259" s="11"/>
      <x:c r="K259" s="12"/>
      <x:c r="L259" s="8"/>
      <x:c r="M259" s="11"/>
      <x:c r="N259" s="12"/>
      <x:c r="O259" s="12"/>
      <x:c r="P259" s="12"/>
      <x:c r="Q259" s="13" t="str">
        <x:f>IF(OR($C259="",$L259&lt;&gt;"Sold",$N259=""),"",$N259-$O259-$P259)</x:f>
      </x:c>
      <x:c r="R259" s="13" t="str">
        <x:f>IF(OR($Q259="",$H259=""),"",$Q259-$H259-$I259)</x:f>
      </x:c>
      <x:c r="S259" s="14" t="str">
        <x:f>IF(OR($C259="",$L259&lt;&gt;"Sold",$J259="",$M259=""),"",$M259-$J259)</x:f>
      </x:c>
      <x:c r="T259" s="15" t="str">
        <x:f>IF(OR($R259="",$H259="",$H259+$I259=0),"",$R259/($H259+$I259))</x:f>
      </x:c>
      <x:c r="U259" s="10"/>
      <x:c r="V259" s="10"/>
      <x:c r="W259" s="10"/>
    </x:row>
    <x:row r="260">
      <x:c r="A260" s="8"/>
      <x:c r="B260" s="11"/>
      <x:c r="C260" s="8"/>
      <x:c r="D260" s="8"/>
      <x:c r="E260" s="8"/>
      <x:c r="F260" s="8"/>
      <x:c r="G260" s="8"/>
      <x:c r="H260" s="12"/>
      <x:c r="I260" s="12"/>
      <x:c r="J260" s="11"/>
      <x:c r="K260" s="12"/>
      <x:c r="L260" s="8"/>
      <x:c r="M260" s="11"/>
      <x:c r="N260" s="12"/>
      <x:c r="O260" s="12"/>
      <x:c r="P260" s="12"/>
      <x:c r="Q260" s="13" t="str">
        <x:f>IF(OR($C260="",$L260&lt;&gt;"Sold",$N260=""),"",$N260-$O260-$P260)</x:f>
      </x:c>
      <x:c r="R260" s="13" t="str">
        <x:f>IF(OR($Q260="",$H260=""),"",$Q260-$H260-$I260)</x:f>
      </x:c>
      <x:c r="S260" s="14" t="str">
        <x:f>IF(OR($C260="",$L260&lt;&gt;"Sold",$J260="",$M260=""),"",$M260-$J260)</x:f>
      </x:c>
      <x:c r="T260" s="15" t="str">
        <x:f>IF(OR($R260="",$H260="",$H260+$I260=0),"",$R260/($H260+$I260))</x:f>
      </x:c>
      <x:c r="U260" s="10"/>
      <x:c r="V260" s="10"/>
      <x:c r="W260" s="10"/>
    </x:row>
    <x:row r="261">
      <x:c r="A261" s="8"/>
      <x:c r="B261" s="11"/>
      <x:c r="C261" s="8"/>
      <x:c r="D261" s="8"/>
      <x:c r="E261" s="8"/>
      <x:c r="F261" s="8"/>
      <x:c r="G261" s="8"/>
      <x:c r="H261" s="12"/>
      <x:c r="I261" s="12"/>
      <x:c r="J261" s="11"/>
      <x:c r="K261" s="12"/>
      <x:c r="L261" s="8"/>
      <x:c r="M261" s="11"/>
      <x:c r="N261" s="12"/>
      <x:c r="O261" s="12"/>
      <x:c r="P261" s="12"/>
      <x:c r="Q261" s="13" t="str">
        <x:f>IF(OR($C261="",$L261&lt;&gt;"Sold",$N261=""),"",$N261-$O261-$P261)</x:f>
      </x:c>
      <x:c r="R261" s="13" t="str">
        <x:f>IF(OR($Q261="",$H261=""),"",$Q261-$H261-$I261)</x:f>
      </x:c>
      <x:c r="S261" s="14" t="str">
        <x:f>IF(OR($C261="",$L261&lt;&gt;"Sold",$J261="",$M261=""),"",$M261-$J261)</x:f>
      </x:c>
      <x:c r="T261" s="15" t="str">
        <x:f>IF(OR($R261="",$H261="",$H261+$I261=0),"",$R261/($H261+$I261))</x:f>
      </x:c>
      <x:c r="U261" s="10"/>
      <x:c r="V261" s="10"/>
      <x:c r="W261" s="10"/>
    </x:row>
    <x:row r="262">
      <x:c r="A262" s="8"/>
      <x:c r="B262" s="11"/>
      <x:c r="C262" s="8"/>
      <x:c r="D262" s="8"/>
      <x:c r="E262" s="8"/>
      <x:c r="F262" s="8"/>
      <x:c r="G262" s="8"/>
      <x:c r="H262" s="12"/>
      <x:c r="I262" s="12"/>
      <x:c r="J262" s="11"/>
      <x:c r="K262" s="12"/>
      <x:c r="L262" s="8"/>
      <x:c r="M262" s="11"/>
      <x:c r="N262" s="12"/>
      <x:c r="O262" s="12"/>
      <x:c r="P262" s="12"/>
      <x:c r="Q262" s="13" t="str">
        <x:f>IF(OR($C262="",$L262&lt;&gt;"Sold",$N262=""),"",$N262-$O262-$P262)</x:f>
      </x:c>
      <x:c r="R262" s="13" t="str">
        <x:f>IF(OR($Q262="",$H262=""),"",$Q262-$H262-$I262)</x:f>
      </x:c>
      <x:c r="S262" s="14" t="str">
        <x:f>IF(OR($C262="",$L262&lt;&gt;"Sold",$J262="",$M262=""),"",$M262-$J262)</x:f>
      </x:c>
      <x:c r="T262" s="15" t="str">
        <x:f>IF(OR($R262="",$H262="",$H262+$I262=0),"",$R262/($H262+$I262))</x:f>
      </x:c>
      <x:c r="U262" s="10"/>
      <x:c r="V262" s="10"/>
      <x:c r="W262" s="10"/>
    </x:row>
    <x:row r="263">
      <x:c r="A263" s="8"/>
      <x:c r="B263" s="11"/>
      <x:c r="C263" s="8"/>
      <x:c r="D263" s="8"/>
      <x:c r="E263" s="8"/>
      <x:c r="F263" s="8"/>
      <x:c r="G263" s="8"/>
      <x:c r="H263" s="12"/>
      <x:c r="I263" s="12"/>
      <x:c r="J263" s="11"/>
      <x:c r="K263" s="12"/>
      <x:c r="L263" s="8"/>
      <x:c r="M263" s="11"/>
      <x:c r="N263" s="12"/>
      <x:c r="O263" s="12"/>
      <x:c r="P263" s="12"/>
      <x:c r="Q263" s="13" t="str">
        <x:f>IF(OR($C263="",$L263&lt;&gt;"Sold",$N263=""),"",$N263-$O263-$P263)</x:f>
      </x:c>
      <x:c r="R263" s="13" t="str">
        <x:f>IF(OR($Q263="",$H263=""),"",$Q263-$H263-$I263)</x:f>
      </x:c>
      <x:c r="S263" s="14" t="str">
        <x:f>IF(OR($C263="",$L263&lt;&gt;"Sold",$J263="",$M263=""),"",$M263-$J263)</x:f>
      </x:c>
      <x:c r="T263" s="15" t="str">
        <x:f>IF(OR($R263="",$H263="",$H263+$I263=0),"",$R263/($H263+$I263))</x:f>
      </x:c>
      <x:c r="U263" s="10"/>
      <x:c r="V263" s="10"/>
      <x:c r="W263" s="10"/>
    </x:row>
    <x:row r="264">
      <x:c r="A264" s="8"/>
      <x:c r="B264" s="11"/>
      <x:c r="C264" s="8"/>
      <x:c r="D264" s="8"/>
      <x:c r="E264" s="8"/>
      <x:c r="F264" s="8"/>
      <x:c r="G264" s="8"/>
      <x:c r="H264" s="12"/>
      <x:c r="I264" s="12"/>
      <x:c r="J264" s="11"/>
      <x:c r="K264" s="12"/>
      <x:c r="L264" s="8"/>
      <x:c r="M264" s="11"/>
      <x:c r="N264" s="12"/>
      <x:c r="O264" s="12"/>
      <x:c r="P264" s="12"/>
      <x:c r="Q264" s="13" t="str">
        <x:f>IF(OR($C264="",$L264&lt;&gt;"Sold",$N264=""),"",$N264-$O264-$P264)</x:f>
      </x:c>
      <x:c r="R264" s="13" t="str">
        <x:f>IF(OR($Q264="",$H264=""),"",$Q264-$H264-$I264)</x:f>
      </x:c>
      <x:c r="S264" s="14" t="str">
        <x:f>IF(OR($C264="",$L264&lt;&gt;"Sold",$J264="",$M264=""),"",$M264-$J264)</x:f>
      </x:c>
      <x:c r="T264" s="15" t="str">
        <x:f>IF(OR($R264="",$H264="",$H264+$I264=0),"",$R264/($H264+$I264))</x:f>
      </x:c>
      <x:c r="U264" s="10"/>
      <x:c r="V264" s="10"/>
      <x:c r="W264" s="10"/>
    </x:row>
    <x:row r="265">
      <x:c r="A265" s="8"/>
      <x:c r="B265" s="11"/>
      <x:c r="C265" s="8"/>
      <x:c r="D265" s="8"/>
      <x:c r="E265" s="8"/>
      <x:c r="F265" s="8"/>
      <x:c r="G265" s="8"/>
      <x:c r="H265" s="12"/>
      <x:c r="I265" s="12"/>
      <x:c r="J265" s="11"/>
      <x:c r="K265" s="12"/>
      <x:c r="L265" s="8"/>
      <x:c r="M265" s="11"/>
      <x:c r="N265" s="12"/>
      <x:c r="O265" s="12"/>
      <x:c r="P265" s="12"/>
      <x:c r="Q265" s="13" t="str">
        <x:f>IF(OR($C265="",$L265&lt;&gt;"Sold",$N265=""),"",$N265-$O265-$P265)</x:f>
      </x:c>
      <x:c r="R265" s="13" t="str">
        <x:f>IF(OR($Q265="",$H265=""),"",$Q265-$H265-$I265)</x:f>
      </x:c>
      <x:c r="S265" s="14" t="str">
        <x:f>IF(OR($C265="",$L265&lt;&gt;"Sold",$J265="",$M265=""),"",$M265-$J265)</x:f>
      </x:c>
      <x:c r="T265" s="15" t="str">
        <x:f>IF(OR($R265="",$H265="",$H265+$I265=0),"",$R265/($H265+$I265))</x:f>
      </x:c>
      <x:c r="U265" s="10"/>
      <x:c r="V265" s="10"/>
      <x:c r="W265" s="10"/>
    </x:row>
    <x:row r="266">
      <x:c r="A266" s="8"/>
      <x:c r="B266" s="11"/>
      <x:c r="C266" s="8"/>
      <x:c r="D266" s="8"/>
      <x:c r="E266" s="8"/>
      <x:c r="F266" s="8"/>
      <x:c r="G266" s="8"/>
      <x:c r="H266" s="12"/>
      <x:c r="I266" s="12"/>
      <x:c r="J266" s="11"/>
      <x:c r="K266" s="12"/>
      <x:c r="L266" s="8"/>
      <x:c r="M266" s="11"/>
      <x:c r="N266" s="12"/>
      <x:c r="O266" s="12"/>
      <x:c r="P266" s="12"/>
      <x:c r="Q266" s="13" t="str">
        <x:f>IF(OR($C266="",$L266&lt;&gt;"Sold",$N266=""),"",$N266-$O266-$P266)</x:f>
      </x:c>
      <x:c r="R266" s="13" t="str">
        <x:f>IF(OR($Q266="",$H266=""),"",$Q266-$H266-$I266)</x:f>
      </x:c>
      <x:c r="S266" s="14" t="str">
        <x:f>IF(OR($C266="",$L266&lt;&gt;"Sold",$J266="",$M266=""),"",$M266-$J266)</x:f>
      </x:c>
      <x:c r="T266" s="15" t="str">
        <x:f>IF(OR($R266="",$H266="",$H266+$I266=0),"",$R266/($H266+$I266))</x:f>
      </x:c>
      <x:c r="U266" s="10"/>
      <x:c r="V266" s="10"/>
      <x:c r="W266" s="10"/>
    </x:row>
    <x:row r="267">
      <x:c r="A267" s="8"/>
      <x:c r="B267" s="11"/>
      <x:c r="C267" s="8"/>
      <x:c r="D267" s="8"/>
      <x:c r="E267" s="8"/>
      <x:c r="F267" s="8"/>
      <x:c r="G267" s="8"/>
      <x:c r="H267" s="12"/>
      <x:c r="I267" s="12"/>
      <x:c r="J267" s="11"/>
      <x:c r="K267" s="12"/>
      <x:c r="L267" s="8"/>
      <x:c r="M267" s="11"/>
      <x:c r="N267" s="12"/>
      <x:c r="O267" s="12"/>
      <x:c r="P267" s="12"/>
      <x:c r="Q267" s="13" t="str">
        <x:f>IF(OR($C267="",$L267&lt;&gt;"Sold",$N267=""),"",$N267-$O267-$P267)</x:f>
      </x:c>
      <x:c r="R267" s="13" t="str">
        <x:f>IF(OR($Q267="",$H267=""),"",$Q267-$H267-$I267)</x:f>
      </x:c>
      <x:c r="S267" s="14" t="str">
        <x:f>IF(OR($C267="",$L267&lt;&gt;"Sold",$J267="",$M267=""),"",$M267-$J267)</x:f>
      </x:c>
      <x:c r="T267" s="15" t="str">
        <x:f>IF(OR($R267="",$H267="",$H267+$I267=0),"",$R267/($H267+$I267))</x:f>
      </x:c>
      <x:c r="U267" s="10"/>
      <x:c r="V267" s="10"/>
      <x:c r="W267" s="10"/>
    </x:row>
    <x:row r="268">
      <x:c r="A268" s="8"/>
      <x:c r="B268" s="11"/>
      <x:c r="C268" s="8"/>
      <x:c r="D268" s="8"/>
      <x:c r="E268" s="8"/>
      <x:c r="F268" s="8"/>
      <x:c r="G268" s="8"/>
      <x:c r="H268" s="12"/>
      <x:c r="I268" s="12"/>
      <x:c r="J268" s="11"/>
      <x:c r="K268" s="12"/>
      <x:c r="L268" s="8"/>
      <x:c r="M268" s="11"/>
      <x:c r="N268" s="12"/>
      <x:c r="O268" s="12"/>
      <x:c r="P268" s="12"/>
      <x:c r="Q268" s="13" t="str">
        <x:f>IF(OR($C268="",$L268&lt;&gt;"Sold",$N268=""),"",$N268-$O268-$P268)</x:f>
      </x:c>
      <x:c r="R268" s="13" t="str">
        <x:f>IF(OR($Q268="",$H268=""),"",$Q268-$H268-$I268)</x:f>
      </x:c>
      <x:c r="S268" s="14" t="str">
        <x:f>IF(OR($C268="",$L268&lt;&gt;"Sold",$J268="",$M268=""),"",$M268-$J268)</x:f>
      </x:c>
      <x:c r="T268" s="15" t="str">
        <x:f>IF(OR($R268="",$H268="",$H268+$I268=0),"",$R268/($H268+$I268))</x:f>
      </x:c>
      <x:c r="U268" s="10"/>
      <x:c r="V268" s="10"/>
      <x:c r="W268" s="10"/>
    </x:row>
    <x:row r="269">
      <x:c r="A269" s="8"/>
      <x:c r="B269" s="11"/>
      <x:c r="C269" s="8"/>
      <x:c r="D269" s="8"/>
      <x:c r="E269" s="8"/>
      <x:c r="F269" s="8"/>
      <x:c r="G269" s="8"/>
      <x:c r="H269" s="12"/>
      <x:c r="I269" s="12"/>
      <x:c r="J269" s="11"/>
      <x:c r="K269" s="12"/>
      <x:c r="L269" s="8"/>
      <x:c r="M269" s="11"/>
      <x:c r="N269" s="12"/>
      <x:c r="O269" s="12"/>
      <x:c r="P269" s="12"/>
      <x:c r="Q269" s="13" t="str">
        <x:f>IF(OR($C269="",$L269&lt;&gt;"Sold",$N269=""),"",$N269-$O269-$P269)</x:f>
      </x:c>
      <x:c r="R269" s="13" t="str">
        <x:f>IF(OR($Q269="",$H269=""),"",$Q269-$H269-$I269)</x:f>
      </x:c>
      <x:c r="S269" s="14" t="str">
        <x:f>IF(OR($C269="",$L269&lt;&gt;"Sold",$J269="",$M269=""),"",$M269-$J269)</x:f>
      </x:c>
      <x:c r="T269" s="15" t="str">
        <x:f>IF(OR($R269="",$H269="",$H269+$I269=0),"",$R269/($H269+$I269))</x:f>
      </x:c>
      <x:c r="U269" s="10"/>
      <x:c r="V269" s="10"/>
      <x:c r="W269" s="10"/>
    </x:row>
    <x:row r="270">
      <x:c r="A270" s="8"/>
      <x:c r="B270" s="11"/>
      <x:c r="C270" s="8"/>
      <x:c r="D270" s="8"/>
      <x:c r="E270" s="8"/>
      <x:c r="F270" s="8"/>
      <x:c r="G270" s="8"/>
      <x:c r="H270" s="12"/>
      <x:c r="I270" s="12"/>
      <x:c r="J270" s="11"/>
      <x:c r="K270" s="12"/>
      <x:c r="L270" s="8"/>
      <x:c r="M270" s="11"/>
      <x:c r="N270" s="12"/>
      <x:c r="O270" s="12"/>
      <x:c r="P270" s="12"/>
      <x:c r="Q270" s="13" t="str">
        <x:f>IF(OR($C270="",$L270&lt;&gt;"Sold",$N270=""),"",$N270-$O270-$P270)</x:f>
      </x:c>
      <x:c r="R270" s="13" t="str">
        <x:f>IF(OR($Q270="",$H270=""),"",$Q270-$H270-$I270)</x:f>
      </x:c>
      <x:c r="S270" s="14" t="str">
        <x:f>IF(OR($C270="",$L270&lt;&gt;"Sold",$J270="",$M270=""),"",$M270-$J270)</x:f>
      </x:c>
      <x:c r="T270" s="15" t="str">
        <x:f>IF(OR($R270="",$H270="",$H270+$I270=0),"",$R270/($H270+$I270))</x:f>
      </x:c>
      <x:c r="U270" s="10"/>
      <x:c r="V270" s="10"/>
      <x:c r="W270" s="10"/>
    </x:row>
    <x:row r="271">
      <x:c r="A271" s="8"/>
      <x:c r="B271" s="11"/>
      <x:c r="C271" s="8"/>
      <x:c r="D271" s="8"/>
      <x:c r="E271" s="8"/>
      <x:c r="F271" s="8"/>
      <x:c r="G271" s="8"/>
      <x:c r="H271" s="12"/>
      <x:c r="I271" s="12"/>
      <x:c r="J271" s="11"/>
      <x:c r="K271" s="12"/>
      <x:c r="L271" s="8"/>
      <x:c r="M271" s="11"/>
      <x:c r="N271" s="12"/>
      <x:c r="O271" s="12"/>
      <x:c r="P271" s="12"/>
      <x:c r="Q271" s="13" t="str">
        <x:f>IF(OR($C271="",$L271&lt;&gt;"Sold",$N271=""),"",$N271-$O271-$P271)</x:f>
      </x:c>
      <x:c r="R271" s="13" t="str">
        <x:f>IF(OR($Q271="",$H271=""),"",$Q271-$H271-$I271)</x:f>
      </x:c>
      <x:c r="S271" s="14" t="str">
        <x:f>IF(OR($C271="",$L271&lt;&gt;"Sold",$J271="",$M271=""),"",$M271-$J271)</x:f>
      </x:c>
      <x:c r="T271" s="15" t="str">
        <x:f>IF(OR($R271="",$H271="",$H271+$I271=0),"",$R271/($H271+$I271))</x:f>
      </x:c>
      <x:c r="U271" s="10"/>
      <x:c r="V271" s="10"/>
      <x:c r="W271" s="10"/>
    </x:row>
    <x:row r="272">
      <x:c r="A272" s="8"/>
      <x:c r="B272" s="11"/>
      <x:c r="C272" s="8"/>
      <x:c r="D272" s="8"/>
      <x:c r="E272" s="8"/>
      <x:c r="F272" s="8"/>
      <x:c r="G272" s="8"/>
      <x:c r="H272" s="12"/>
      <x:c r="I272" s="12"/>
      <x:c r="J272" s="11"/>
      <x:c r="K272" s="12"/>
      <x:c r="L272" s="8"/>
      <x:c r="M272" s="11"/>
      <x:c r="N272" s="12"/>
      <x:c r="O272" s="12"/>
      <x:c r="P272" s="12"/>
      <x:c r="Q272" s="13" t="str">
        <x:f>IF(OR($C272="",$L272&lt;&gt;"Sold",$N272=""),"",$N272-$O272-$P272)</x:f>
      </x:c>
      <x:c r="R272" s="13" t="str">
        <x:f>IF(OR($Q272="",$H272=""),"",$Q272-$H272-$I272)</x:f>
      </x:c>
      <x:c r="S272" s="14" t="str">
        <x:f>IF(OR($C272="",$L272&lt;&gt;"Sold",$J272="",$M272=""),"",$M272-$J272)</x:f>
      </x:c>
      <x:c r="T272" s="15" t="str">
        <x:f>IF(OR($R272="",$H272="",$H272+$I272=0),"",$R272/($H272+$I272))</x:f>
      </x:c>
      <x:c r="U272" s="10"/>
      <x:c r="V272" s="10"/>
      <x:c r="W272" s="10"/>
    </x:row>
    <x:row r="273">
      <x:c r="A273" s="8"/>
      <x:c r="B273" s="11"/>
      <x:c r="C273" s="8"/>
      <x:c r="D273" s="8"/>
      <x:c r="E273" s="8"/>
      <x:c r="F273" s="8"/>
      <x:c r="G273" s="8"/>
      <x:c r="H273" s="12"/>
      <x:c r="I273" s="12"/>
      <x:c r="J273" s="11"/>
      <x:c r="K273" s="12"/>
      <x:c r="L273" s="8"/>
      <x:c r="M273" s="11"/>
      <x:c r="N273" s="12"/>
      <x:c r="O273" s="12"/>
      <x:c r="P273" s="12"/>
      <x:c r="Q273" s="13" t="str">
        <x:f>IF(OR($C273="",$L273&lt;&gt;"Sold",$N273=""),"",$N273-$O273-$P273)</x:f>
      </x:c>
      <x:c r="R273" s="13" t="str">
        <x:f>IF(OR($Q273="",$H273=""),"",$Q273-$H273-$I273)</x:f>
      </x:c>
      <x:c r="S273" s="14" t="str">
        <x:f>IF(OR($C273="",$L273&lt;&gt;"Sold",$J273="",$M273=""),"",$M273-$J273)</x:f>
      </x:c>
      <x:c r="T273" s="15" t="str">
        <x:f>IF(OR($R273="",$H273="",$H273+$I273=0),"",$R273/($H273+$I273))</x:f>
      </x:c>
      <x:c r="U273" s="10"/>
      <x:c r="V273" s="10"/>
      <x:c r="W273" s="10"/>
    </x:row>
    <x:row r="274">
      <x:c r="A274" s="8"/>
      <x:c r="B274" s="11"/>
      <x:c r="C274" s="8"/>
      <x:c r="D274" s="8"/>
      <x:c r="E274" s="8"/>
      <x:c r="F274" s="8"/>
      <x:c r="G274" s="8"/>
      <x:c r="H274" s="12"/>
      <x:c r="I274" s="12"/>
      <x:c r="J274" s="11"/>
      <x:c r="K274" s="12"/>
      <x:c r="L274" s="8"/>
      <x:c r="M274" s="11"/>
      <x:c r="N274" s="12"/>
      <x:c r="O274" s="12"/>
      <x:c r="P274" s="12"/>
      <x:c r="Q274" s="13" t="str">
        <x:f>IF(OR($C274="",$L274&lt;&gt;"Sold",$N274=""),"",$N274-$O274-$P274)</x:f>
      </x:c>
      <x:c r="R274" s="13" t="str">
        <x:f>IF(OR($Q274="",$H274=""),"",$Q274-$H274-$I274)</x:f>
      </x:c>
      <x:c r="S274" s="14" t="str">
        <x:f>IF(OR($C274="",$L274&lt;&gt;"Sold",$J274="",$M274=""),"",$M274-$J274)</x:f>
      </x:c>
      <x:c r="T274" s="15" t="str">
        <x:f>IF(OR($R274="",$H274="",$H274+$I274=0),"",$R274/($H274+$I274))</x:f>
      </x:c>
      <x:c r="U274" s="10"/>
      <x:c r="V274" s="10"/>
      <x:c r="W274" s="10"/>
    </x:row>
    <x:row r="275">
      <x:c r="A275" s="8"/>
      <x:c r="B275" s="11"/>
      <x:c r="C275" s="8"/>
      <x:c r="D275" s="8"/>
      <x:c r="E275" s="8"/>
      <x:c r="F275" s="8"/>
      <x:c r="G275" s="8"/>
      <x:c r="H275" s="12"/>
      <x:c r="I275" s="12"/>
      <x:c r="J275" s="11"/>
      <x:c r="K275" s="12"/>
      <x:c r="L275" s="8"/>
      <x:c r="M275" s="11"/>
      <x:c r="N275" s="12"/>
      <x:c r="O275" s="12"/>
      <x:c r="P275" s="12"/>
      <x:c r="Q275" s="13" t="str">
        <x:f>IF(OR($C275="",$L275&lt;&gt;"Sold",$N275=""),"",$N275-$O275-$P275)</x:f>
      </x:c>
      <x:c r="R275" s="13" t="str">
        <x:f>IF(OR($Q275="",$H275=""),"",$Q275-$H275-$I275)</x:f>
      </x:c>
      <x:c r="S275" s="14" t="str">
        <x:f>IF(OR($C275="",$L275&lt;&gt;"Sold",$J275="",$M275=""),"",$M275-$J275)</x:f>
      </x:c>
      <x:c r="T275" s="15" t="str">
        <x:f>IF(OR($R275="",$H275="",$H275+$I275=0),"",$R275/($H275+$I275))</x:f>
      </x:c>
      <x:c r="U275" s="10"/>
      <x:c r="V275" s="10"/>
      <x:c r="W275" s="10"/>
    </x:row>
    <x:row r="276">
      <x:c r="A276" s="8"/>
      <x:c r="B276" s="11"/>
      <x:c r="C276" s="8"/>
      <x:c r="D276" s="8"/>
      <x:c r="E276" s="8"/>
      <x:c r="F276" s="8"/>
      <x:c r="G276" s="8"/>
      <x:c r="H276" s="12"/>
      <x:c r="I276" s="12"/>
      <x:c r="J276" s="11"/>
      <x:c r="K276" s="12"/>
      <x:c r="L276" s="8"/>
      <x:c r="M276" s="11"/>
      <x:c r="N276" s="12"/>
      <x:c r="O276" s="12"/>
      <x:c r="P276" s="12"/>
      <x:c r="Q276" s="13" t="str">
        <x:f>IF(OR($C276="",$L276&lt;&gt;"Sold",$N276=""),"",$N276-$O276-$P276)</x:f>
      </x:c>
      <x:c r="R276" s="13" t="str">
        <x:f>IF(OR($Q276="",$H276=""),"",$Q276-$H276-$I276)</x:f>
      </x:c>
      <x:c r="S276" s="14" t="str">
        <x:f>IF(OR($C276="",$L276&lt;&gt;"Sold",$J276="",$M276=""),"",$M276-$J276)</x:f>
      </x:c>
      <x:c r="T276" s="15" t="str">
        <x:f>IF(OR($R276="",$H276="",$H276+$I276=0),"",$R276/($H276+$I276))</x:f>
      </x:c>
      <x:c r="U276" s="10"/>
      <x:c r="V276" s="10"/>
      <x:c r="W276" s="10"/>
    </x:row>
    <x:row r="277">
      <x:c r="A277" s="8"/>
      <x:c r="B277" s="11"/>
      <x:c r="C277" s="8"/>
      <x:c r="D277" s="8"/>
      <x:c r="E277" s="8"/>
      <x:c r="F277" s="8"/>
      <x:c r="G277" s="8"/>
      <x:c r="H277" s="12"/>
      <x:c r="I277" s="12"/>
      <x:c r="J277" s="11"/>
      <x:c r="K277" s="12"/>
      <x:c r="L277" s="8"/>
      <x:c r="M277" s="11"/>
      <x:c r="N277" s="12"/>
      <x:c r="O277" s="12"/>
      <x:c r="P277" s="12"/>
      <x:c r="Q277" s="13" t="str">
        <x:f>IF(OR($C277="",$L277&lt;&gt;"Sold",$N277=""),"",$N277-$O277-$P277)</x:f>
      </x:c>
      <x:c r="R277" s="13" t="str">
        <x:f>IF(OR($Q277="",$H277=""),"",$Q277-$H277-$I277)</x:f>
      </x:c>
      <x:c r="S277" s="14" t="str">
        <x:f>IF(OR($C277="",$L277&lt;&gt;"Sold",$J277="",$M277=""),"",$M277-$J277)</x:f>
      </x:c>
      <x:c r="T277" s="15" t="str">
        <x:f>IF(OR($R277="",$H277="",$H277+$I277=0),"",$R277/($H277+$I277))</x:f>
      </x:c>
      <x:c r="U277" s="10"/>
      <x:c r="V277" s="10"/>
      <x:c r="W277" s="10"/>
    </x:row>
    <x:row r="278">
      <x:c r="A278" s="8"/>
      <x:c r="B278" s="11"/>
      <x:c r="C278" s="8"/>
      <x:c r="D278" s="8"/>
      <x:c r="E278" s="8"/>
      <x:c r="F278" s="8"/>
      <x:c r="G278" s="8"/>
      <x:c r="H278" s="12"/>
      <x:c r="I278" s="12"/>
      <x:c r="J278" s="11"/>
      <x:c r="K278" s="12"/>
      <x:c r="L278" s="8"/>
      <x:c r="M278" s="11"/>
      <x:c r="N278" s="12"/>
      <x:c r="O278" s="12"/>
      <x:c r="P278" s="12"/>
      <x:c r="Q278" s="13" t="str">
        <x:f>IF(OR($C278="",$L278&lt;&gt;"Sold",$N278=""),"",$N278-$O278-$P278)</x:f>
      </x:c>
      <x:c r="R278" s="13" t="str">
        <x:f>IF(OR($Q278="",$H278=""),"",$Q278-$H278-$I278)</x:f>
      </x:c>
      <x:c r="S278" s="14" t="str">
        <x:f>IF(OR($C278="",$L278&lt;&gt;"Sold",$J278="",$M278=""),"",$M278-$J278)</x:f>
      </x:c>
      <x:c r="T278" s="15" t="str">
        <x:f>IF(OR($R278="",$H278="",$H278+$I278=0),"",$R278/($H278+$I278))</x:f>
      </x:c>
      <x:c r="U278" s="10"/>
      <x:c r="V278" s="10"/>
      <x:c r="W278" s="10"/>
    </x:row>
    <x:row r="279">
      <x:c r="A279" s="8"/>
      <x:c r="B279" s="11"/>
      <x:c r="C279" s="8"/>
      <x:c r="D279" s="8"/>
      <x:c r="E279" s="8"/>
      <x:c r="F279" s="8"/>
      <x:c r="G279" s="8"/>
      <x:c r="H279" s="12"/>
      <x:c r="I279" s="12"/>
      <x:c r="J279" s="11"/>
      <x:c r="K279" s="12"/>
      <x:c r="L279" s="8"/>
      <x:c r="M279" s="11"/>
      <x:c r="N279" s="12"/>
      <x:c r="O279" s="12"/>
      <x:c r="P279" s="12"/>
      <x:c r="Q279" s="13" t="str">
        <x:f>IF(OR($C279="",$L279&lt;&gt;"Sold",$N279=""),"",$N279-$O279-$P279)</x:f>
      </x:c>
      <x:c r="R279" s="13" t="str">
        <x:f>IF(OR($Q279="",$H279=""),"",$Q279-$H279-$I279)</x:f>
      </x:c>
      <x:c r="S279" s="14" t="str">
        <x:f>IF(OR($C279="",$L279&lt;&gt;"Sold",$J279="",$M279=""),"",$M279-$J279)</x:f>
      </x:c>
      <x:c r="T279" s="15" t="str">
        <x:f>IF(OR($R279="",$H279="",$H279+$I279=0),"",$R279/($H279+$I279))</x:f>
      </x:c>
      <x:c r="U279" s="10"/>
      <x:c r="V279" s="10"/>
      <x:c r="W279" s="10"/>
    </x:row>
    <x:row r="280">
      <x:c r="A280" s="8"/>
      <x:c r="B280" s="11"/>
      <x:c r="C280" s="8"/>
      <x:c r="D280" s="8"/>
      <x:c r="E280" s="8"/>
      <x:c r="F280" s="8"/>
      <x:c r="G280" s="8"/>
      <x:c r="H280" s="12"/>
      <x:c r="I280" s="12"/>
      <x:c r="J280" s="11"/>
      <x:c r="K280" s="12"/>
      <x:c r="L280" s="8"/>
      <x:c r="M280" s="11"/>
      <x:c r="N280" s="12"/>
      <x:c r="O280" s="12"/>
      <x:c r="P280" s="12"/>
      <x:c r="Q280" s="13" t="str">
        <x:f>IF(OR($C280="",$L280&lt;&gt;"Sold",$N280=""),"",$N280-$O280-$P280)</x:f>
      </x:c>
      <x:c r="R280" s="13" t="str">
        <x:f>IF(OR($Q280="",$H280=""),"",$Q280-$H280-$I280)</x:f>
      </x:c>
      <x:c r="S280" s="14" t="str">
        <x:f>IF(OR($C280="",$L280&lt;&gt;"Sold",$J280="",$M280=""),"",$M280-$J280)</x:f>
      </x:c>
      <x:c r="T280" s="15" t="str">
        <x:f>IF(OR($R280="",$H280="",$H280+$I280=0),"",$R280/($H280+$I280))</x:f>
      </x:c>
      <x:c r="U280" s="10"/>
      <x:c r="V280" s="10"/>
      <x:c r="W280" s="10"/>
    </x:row>
    <x:row r="281">
      <x:c r="A281" s="8"/>
      <x:c r="B281" s="11"/>
      <x:c r="C281" s="8"/>
      <x:c r="D281" s="8"/>
      <x:c r="E281" s="8"/>
      <x:c r="F281" s="8"/>
      <x:c r="G281" s="8"/>
      <x:c r="H281" s="12"/>
      <x:c r="I281" s="12"/>
      <x:c r="J281" s="11"/>
      <x:c r="K281" s="12"/>
      <x:c r="L281" s="8"/>
      <x:c r="M281" s="11"/>
      <x:c r="N281" s="12"/>
      <x:c r="O281" s="12"/>
      <x:c r="P281" s="12"/>
      <x:c r="Q281" s="13" t="str">
        <x:f>IF(OR($C281="",$L281&lt;&gt;"Sold",$N281=""),"",$N281-$O281-$P281)</x:f>
      </x:c>
      <x:c r="R281" s="13" t="str">
        <x:f>IF(OR($Q281="",$H281=""),"",$Q281-$H281-$I281)</x:f>
      </x:c>
      <x:c r="S281" s="14" t="str">
        <x:f>IF(OR($C281="",$L281&lt;&gt;"Sold",$J281="",$M281=""),"",$M281-$J281)</x:f>
      </x:c>
      <x:c r="T281" s="15" t="str">
        <x:f>IF(OR($R281="",$H281="",$H281+$I281=0),"",$R281/($H281+$I281))</x:f>
      </x:c>
      <x:c r="U281" s="10"/>
      <x:c r="V281" s="10"/>
      <x:c r="W281" s="10"/>
    </x:row>
    <x:row r="282">
      <x:c r="A282" s="8"/>
      <x:c r="B282" s="11"/>
      <x:c r="C282" s="8"/>
      <x:c r="D282" s="8"/>
      <x:c r="E282" s="8"/>
      <x:c r="F282" s="8"/>
      <x:c r="G282" s="8"/>
      <x:c r="H282" s="12"/>
      <x:c r="I282" s="12"/>
      <x:c r="J282" s="11"/>
      <x:c r="K282" s="12"/>
      <x:c r="L282" s="8"/>
      <x:c r="M282" s="11"/>
      <x:c r="N282" s="12"/>
      <x:c r="O282" s="12"/>
      <x:c r="P282" s="12"/>
      <x:c r="Q282" s="13" t="str">
        <x:f>IF(OR($C282="",$L282&lt;&gt;"Sold",$N282=""),"",$N282-$O282-$P282)</x:f>
      </x:c>
      <x:c r="R282" s="13" t="str">
        <x:f>IF(OR($Q282="",$H282=""),"",$Q282-$H282-$I282)</x:f>
      </x:c>
      <x:c r="S282" s="14" t="str">
        <x:f>IF(OR($C282="",$L282&lt;&gt;"Sold",$J282="",$M282=""),"",$M282-$J282)</x:f>
      </x:c>
      <x:c r="T282" s="15" t="str">
        <x:f>IF(OR($R282="",$H282="",$H282+$I282=0),"",$R282/($H282+$I282))</x:f>
      </x:c>
      <x:c r="U282" s="10"/>
      <x:c r="V282" s="10"/>
      <x:c r="W282" s="10"/>
    </x:row>
    <x:row r="283">
      <x:c r="A283" s="8"/>
      <x:c r="B283" s="11"/>
      <x:c r="C283" s="8"/>
      <x:c r="D283" s="8"/>
      <x:c r="E283" s="8"/>
      <x:c r="F283" s="8"/>
      <x:c r="G283" s="8"/>
      <x:c r="H283" s="12"/>
      <x:c r="I283" s="12"/>
      <x:c r="J283" s="11"/>
      <x:c r="K283" s="12"/>
      <x:c r="L283" s="8"/>
      <x:c r="M283" s="11"/>
      <x:c r="N283" s="12"/>
      <x:c r="O283" s="12"/>
      <x:c r="P283" s="12"/>
      <x:c r="Q283" s="13" t="str">
        <x:f>IF(OR($C283="",$L283&lt;&gt;"Sold",$N283=""),"",$N283-$O283-$P283)</x:f>
      </x:c>
      <x:c r="R283" s="13" t="str">
        <x:f>IF(OR($Q283="",$H283=""),"",$Q283-$H283-$I283)</x:f>
      </x:c>
      <x:c r="S283" s="14" t="str">
        <x:f>IF(OR($C283="",$L283&lt;&gt;"Sold",$J283="",$M283=""),"",$M283-$J283)</x:f>
      </x:c>
      <x:c r="T283" s="15" t="str">
        <x:f>IF(OR($R283="",$H283="",$H283+$I283=0),"",$R283/($H283+$I283))</x:f>
      </x:c>
      <x:c r="U283" s="10"/>
      <x:c r="V283" s="10"/>
      <x:c r="W283" s="10"/>
    </x:row>
    <x:row r="284">
      <x:c r="A284" s="8"/>
      <x:c r="B284" s="11"/>
      <x:c r="C284" s="8"/>
      <x:c r="D284" s="8"/>
      <x:c r="E284" s="8"/>
      <x:c r="F284" s="8"/>
      <x:c r="G284" s="8"/>
      <x:c r="H284" s="12"/>
      <x:c r="I284" s="12"/>
      <x:c r="J284" s="11"/>
      <x:c r="K284" s="12"/>
      <x:c r="L284" s="8"/>
      <x:c r="M284" s="11"/>
      <x:c r="N284" s="12"/>
      <x:c r="O284" s="12"/>
      <x:c r="P284" s="12"/>
      <x:c r="Q284" s="13" t="str">
        <x:f>IF(OR($C284="",$L284&lt;&gt;"Sold",$N284=""),"",$N284-$O284-$P284)</x:f>
      </x:c>
      <x:c r="R284" s="13" t="str">
        <x:f>IF(OR($Q284="",$H284=""),"",$Q284-$H284-$I284)</x:f>
      </x:c>
      <x:c r="S284" s="14" t="str">
        <x:f>IF(OR($C284="",$L284&lt;&gt;"Sold",$J284="",$M284=""),"",$M284-$J284)</x:f>
      </x:c>
      <x:c r="T284" s="15" t="str">
        <x:f>IF(OR($R284="",$H284="",$H284+$I284=0),"",$R284/($H284+$I284))</x:f>
      </x:c>
      <x:c r="U284" s="10"/>
      <x:c r="V284" s="10"/>
      <x:c r="W284" s="10"/>
    </x:row>
    <x:row r="285">
      <x:c r="A285" s="8"/>
      <x:c r="B285" s="11"/>
      <x:c r="C285" s="8"/>
      <x:c r="D285" s="8"/>
      <x:c r="E285" s="8"/>
      <x:c r="F285" s="8"/>
      <x:c r="G285" s="8"/>
      <x:c r="H285" s="12"/>
      <x:c r="I285" s="12"/>
      <x:c r="J285" s="11"/>
      <x:c r="K285" s="12"/>
      <x:c r="L285" s="8"/>
      <x:c r="M285" s="11"/>
      <x:c r="N285" s="12"/>
      <x:c r="O285" s="12"/>
      <x:c r="P285" s="12"/>
      <x:c r="Q285" s="13" t="str">
        <x:f>IF(OR($C285="",$L285&lt;&gt;"Sold",$N285=""),"",$N285-$O285-$P285)</x:f>
      </x:c>
      <x:c r="R285" s="13" t="str">
        <x:f>IF(OR($Q285="",$H285=""),"",$Q285-$H285-$I285)</x:f>
      </x:c>
      <x:c r="S285" s="14" t="str">
        <x:f>IF(OR($C285="",$L285&lt;&gt;"Sold",$J285="",$M285=""),"",$M285-$J285)</x:f>
      </x:c>
      <x:c r="T285" s="15" t="str">
        <x:f>IF(OR($R285="",$H285="",$H285+$I285=0),"",$R285/($H285+$I285))</x:f>
      </x:c>
      <x:c r="U285" s="10"/>
      <x:c r="V285" s="10"/>
      <x:c r="W285" s="10"/>
    </x:row>
    <x:row r="286">
      <x:c r="A286" s="8"/>
      <x:c r="B286" s="11"/>
      <x:c r="C286" s="8"/>
      <x:c r="D286" s="8"/>
      <x:c r="E286" s="8"/>
      <x:c r="F286" s="8"/>
      <x:c r="G286" s="8"/>
      <x:c r="H286" s="12"/>
      <x:c r="I286" s="12"/>
      <x:c r="J286" s="11"/>
      <x:c r="K286" s="12"/>
      <x:c r="L286" s="8"/>
      <x:c r="M286" s="11"/>
      <x:c r="N286" s="12"/>
      <x:c r="O286" s="12"/>
      <x:c r="P286" s="12"/>
      <x:c r="Q286" s="13" t="str">
        <x:f>IF(OR($C286="",$L286&lt;&gt;"Sold",$N286=""),"",$N286-$O286-$P286)</x:f>
      </x:c>
      <x:c r="R286" s="13" t="str">
        <x:f>IF(OR($Q286="",$H286=""),"",$Q286-$H286-$I286)</x:f>
      </x:c>
      <x:c r="S286" s="14" t="str">
        <x:f>IF(OR($C286="",$L286&lt;&gt;"Sold",$J286="",$M286=""),"",$M286-$J286)</x:f>
      </x:c>
      <x:c r="T286" s="15" t="str">
        <x:f>IF(OR($R286="",$H286="",$H286+$I286=0),"",$R286/($H286+$I286))</x:f>
      </x:c>
      <x:c r="U286" s="10"/>
      <x:c r="V286" s="10"/>
      <x:c r="W286" s="10"/>
    </x:row>
    <x:row r="287">
      <x:c r="A287" s="8"/>
      <x:c r="B287" s="11"/>
      <x:c r="C287" s="8"/>
      <x:c r="D287" s="8"/>
      <x:c r="E287" s="8"/>
      <x:c r="F287" s="8"/>
      <x:c r="G287" s="8"/>
      <x:c r="H287" s="12"/>
      <x:c r="I287" s="12"/>
      <x:c r="J287" s="11"/>
      <x:c r="K287" s="12"/>
      <x:c r="L287" s="8"/>
      <x:c r="M287" s="11"/>
      <x:c r="N287" s="12"/>
      <x:c r="O287" s="12"/>
      <x:c r="P287" s="12"/>
      <x:c r="Q287" s="13" t="str">
        <x:f>IF(OR($C287="",$L287&lt;&gt;"Sold",$N287=""),"",$N287-$O287-$P287)</x:f>
      </x:c>
      <x:c r="R287" s="13" t="str">
        <x:f>IF(OR($Q287="",$H287=""),"",$Q287-$H287-$I287)</x:f>
      </x:c>
      <x:c r="S287" s="14" t="str">
        <x:f>IF(OR($C287="",$L287&lt;&gt;"Sold",$J287="",$M287=""),"",$M287-$J287)</x:f>
      </x:c>
      <x:c r="T287" s="15" t="str">
        <x:f>IF(OR($R287="",$H287="",$H287+$I287=0),"",$R287/($H287+$I287))</x:f>
      </x:c>
      <x:c r="U287" s="10"/>
      <x:c r="V287" s="10"/>
      <x:c r="W287" s="10"/>
    </x:row>
    <x:row r="288">
      <x:c r="A288" s="8"/>
      <x:c r="B288" s="11"/>
      <x:c r="C288" s="8"/>
      <x:c r="D288" s="8"/>
      <x:c r="E288" s="8"/>
      <x:c r="F288" s="8"/>
      <x:c r="G288" s="8"/>
      <x:c r="H288" s="12"/>
      <x:c r="I288" s="12"/>
      <x:c r="J288" s="11"/>
      <x:c r="K288" s="12"/>
      <x:c r="L288" s="8"/>
      <x:c r="M288" s="11"/>
      <x:c r="N288" s="12"/>
      <x:c r="O288" s="12"/>
      <x:c r="P288" s="12"/>
      <x:c r="Q288" s="13" t="str">
        <x:f>IF(OR($C288="",$L288&lt;&gt;"Sold",$N288=""),"",$N288-$O288-$P288)</x:f>
      </x:c>
      <x:c r="R288" s="13" t="str">
        <x:f>IF(OR($Q288="",$H288=""),"",$Q288-$H288-$I288)</x:f>
      </x:c>
      <x:c r="S288" s="14" t="str">
        <x:f>IF(OR($C288="",$L288&lt;&gt;"Sold",$J288="",$M288=""),"",$M288-$J288)</x:f>
      </x:c>
      <x:c r="T288" s="15" t="str">
        <x:f>IF(OR($R288="",$H288="",$H288+$I288=0),"",$R288/($H288+$I288))</x:f>
      </x:c>
      <x:c r="U288" s="10"/>
      <x:c r="V288" s="10"/>
      <x:c r="W288" s="10"/>
    </x:row>
    <x:row r="289">
      <x:c r="A289" s="8"/>
      <x:c r="B289" s="11"/>
      <x:c r="C289" s="8"/>
      <x:c r="D289" s="8"/>
      <x:c r="E289" s="8"/>
      <x:c r="F289" s="8"/>
      <x:c r="G289" s="8"/>
      <x:c r="H289" s="12"/>
      <x:c r="I289" s="12"/>
      <x:c r="J289" s="11"/>
      <x:c r="K289" s="12"/>
      <x:c r="L289" s="8"/>
      <x:c r="M289" s="11"/>
      <x:c r="N289" s="12"/>
      <x:c r="O289" s="12"/>
      <x:c r="P289" s="12"/>
      <x:c r="Q289" s="13" t="str">
        <x:f>IF(OR($C289="",$L289&lt;&gt;"Sold",$N289=""),"",$N289-$O289-$P289)</x:f>
      </x:c>
      <x:c r="R289" s="13" t="str">
        <x:f>IF(OR($Q289="",$H289=""),"",$Q289-$H289-$I289)</x:f>
      </x:c>
      <x:c r="S289" s="14" t="str">
        <x:f>IF(OR($C289="",$L289&lt;&gt;"Sold",$J289="",$M289=""),"",$M289-$J289)</x:f>
      </x:c>
      <x:c r="T289" s="15" t="str">
        <x:f>IF(OR($R289="",$H289="",$H289+$I289=0),"",$R289/($H289+$I289))</x:f>
      </x:c>
      <x:c r="U289" s="10"/>
      <x:c r="V289" s="10"/>
      <x:c r="W289" s="10"/>
    </x:row>
    <x:row r="290">
      <x:c r="A290" s="8"/>
      <x:c r="B290" s="11"/>
      <x:c r="C290" s="8"/>
      <x:c r="D290" s="8"/>
      <x:c r="E290" s="8"/>
      <x:c r="F290" s="8"/>
      <x:c r="G290" s="8"/>
      <x:c r="H290" s="12"/>
      <x:c r="I290" s="12"/>
      <x:c r="J290" s="11"/>
      <x:c r="K290" s="12"/>
      <x:c r="L290" s="8"/>
      <x:c r="M290" s="11"/>
      <x:c r="N290" s="12"/>
      <x:c r="O290" s="12"/>
      <x:c r="P290" s="12"/>
      <x:c r="Q290" s="13" t="str">
        <x:f>IF(OR($C290="",$L290&lt;&gt;"Sold",$N290=""),"",$N290-$O290-$P290)</x:f>
      </x:c>
      <x:c r="R290" s="13" t="str">
        <x:f>IF(OR($Q290="",$H290=""),"",$Q290-$H290-$I290)</x:f>
      </x:c>
      <x:c r="S290" s="14" t="str">
        <x:f>IF(OR($C290="",$L290&lt;&gt;"Sold",$J290="",$M290=""),"",$M290-$J290)</x:f>
      </x:c>
      <x:c r="T290" s="15" t="str">
        <x:f>IF(OR($R290="",$H290="",$H290+$I290=0),"",$R290/($H290+$I290))</x:f>
      </x:c>
      <x:c r="U290" s="10"/>
      <x:c r="V290" s="10"/>
      <x:c r="W290" s="10"/>
    </x:row>
    <x:row r="291">
      <x:c r="A291" s="8"/>
      <x:c r="B291" s="11"/>
      <x:c r="C291" s="8"/>
      <x:c r="D291" s="8"/>
      <x:c r="E291" s="8"/>
      <x:c r="F291" s="8"/>
      <x:c r="G291" s="8"/>
      <x:c r="H291" s="12"/>
      <x:c r="I291" s="12"/>
      <x:c r="J291" s="11"/>
      <x:c r="K291" s="12"/>
      <x:c r="L291" s="8"/>
      <x:c r="M291" s="11"/>
      <x:c r="N291" s="12"/>
      <x:c r="O291" s="12"/>
      <x:c r="P291" s="12"/>
      <x:c r="Q291" s="13" t="str">
        <x:f>IF(OR($C291="",$L291&lt;&gt;"Sold",$N291=""),"",$N291-$O291-$P291)</x:f>
      </x:c>
      <x:c r="R291" s="13" t="str">
        <x:f>IF(OR($Q291="",$H291=""),"",$Q291-$H291-$I291)</x:f>
      </x:c>
      <x:c r="S291" s="14" t="str">
        <x:f>IF(OR($C291="",$L291&lt;&gt;"Sold",$J291="",$M291=""),"",$M291-$J291)</x:f>
      </x:c>
      <x:c r="T291" s="15" t="str">
        <x:f>IF(OR($R291="",$H291="",$H291+$I291=0),"",$R291/($H291+$I291))</x:f>
      </x:c>
      <x:c r="U291" s="10"/>
      <x:c r="V291" s="10"/>
      <x:c r="W291" s="10"/>
    </x:row>
    <x:row r="292">
      <x:c r="A292" s="8"/>
      <x:c r="B292" s="11"/>
      <x:c r="C292" s="8"/>
      <x:c r="D292" s="8"/>
      <x:c r="E292" s="8"/>
      <x:c r="F292" s="8"/>
      <x:c r="G292" s="8"/>
      <x:c r="H292" s="12"/>
      <x:c r="I292" s="12"/>
      <x:c r="J292" s="11"/>
      <x:c r="K292" s="12"/>
      <x:c r="L292" s="8"/>
      <x:c r="M292" s="11"/>
      <x:c r="N292" s="12"/>
      <x:c r="O292" s="12"/>
      <x:c r="P292" s="12"/>
      <x:c r="Q292" s="13" t="str">
        <x:f>IF(OR($C292="",$L292&lt;&gt;"Sold",$N292=""),"",$N292-$O292-$P292)</x:f>
      </x:c>
      <x:c r="R292" s="13" t="str">
        <x:f>IF(OR($Q292="",$H292=""),"",$Q292-$H292-$I292)</x:f>
      </x:c>
      <x:c r="S292" s="14" t="str">
        <x:f>IF(OR($C292="",$L292&lt;&gt;"Sold",$J292="",$M292=""),"",$M292-$J292)</x:f>
      </x:c>
      <x:c r="T292" s="15" t="str">
        <x:f>IF(OR($R292="",$H292="",$H292+$I292=0),"",$R292/($H292+$I292))</x:f>
      </x:c>
      <x:c r="U292" s="10"/>
      <x:c r="V292" s="10"/>
      <x:c r="W292" s="10"/>
    </x:row>
    <x:row r="293">
      <x:c r="A293" s="8"/>
      <x:c r="B293" s="11"/>
      <x:c r="C293" s="8"/>
      <x:c r="D293" s="8"/>
      <x:c r="E293" s="8"/>
      <x:c r="F293" s="8"/>
      <x:c r="G293" s="8"/>
      <x:c r="H293" s="12"/>
      <x:c r="I293" s="12"/>
      <x:c r="J293" s="11"/>
      <x:c r="K293" s="12"/>
      <x:c r="L293" s="8"/>
      <x:c r="M293" s="11"/>
      <x:c r="N293" s="12"/>
      <x:c r="O293" s="12"/>
      <x:c r="P293" s="12"/>
      <x:c r="Q293" s="13" t="str">
        <x:f>IF(OR($C293="",$L293&lt;&gt;"Sold",$N293=""),"",$N293-$O293-$P293)</x:f>
      </x:c>
      <x:c r="R293" s="13" t="str">
        <x:f>IF(OR($Q293="",$H293=""),"",$Q293-$H293-$I293)</x:f>
      </x:c>
      <x:c r="S293" s="14" t="str">
        <x:f>IF(OR($C293="",$L293&lt;&gt;"Sold",$J293="",$M293=""),"",$M293-$J293)</x:f>
      </x:c>
      <x:c r="T293" s="15" t="str">
        <x:f>IF(OR($R293="",$H293="",$H293+$I293=0),"",$R293/($H293+$I293))</x:f>
      </x:c>
      <x:c r="U293" s="10"/>
      <x:c r="V293" s="10"/>
      <x:c r="W293" s="10"/>
    </x:row>
    <x:row r="294">
      <x:c r="A294" s="8"/>
      <x:c r="B294" s="11"/>
      <x:c r="C294" s="8"/>
      <x:c r="D294" s="8"/>
      <x:c r="E294" s="8"/>
      <x:c r="F294" s="8"/>
      <x:c r="G294" s="8"/>
      <x:c r="H294" s="12"/>
      <x:c r="I294" s="12"/>
      <x:c r="J294" s="11"/>
      <x:c r="K294" s="12"/>
      <x:c r="L294" s="8"/>
      <x:c r="M294" s="11"/>
      <x:c r="N294" s="12"/>
      <x:c r="O294" s="12"/>
      <x:c r="P294" s="12"/>
      <x:c r="Q294" s="13" t="str">
        <x:f>IF(OR($C294="",$L294&lt;&gt;"Sold",$N294=""),"",$N294-$O294-$P294)</x:f>
      </x:c>
      <x:c r="R294" s="13" t="str">
        <x:f>IF(OR($Q294="",$H294=""),"",$Q294-$H294-$I294)</x:f>
      </x:c>
      <x:c r="S294" s="14" t="str">
        <x:f>IF(OR($C294="",$L294&lt;&gt;"Sold",$J294="",$M294=""),"",$M294-$J294)</x:f>
      </x:c>
      <x:c r="T294" s="15" t="str">
        <x:f>IF(OR($R294="",$H294="",$H294+$I294=0),"",$R294/($H294+$I294))</x:f>
      </x:c>
      <x:c r="U294" s="10"/>
      <x:c r="V294" s="10"/>
      <x:c r="W294" s="10"/>
    </x:row>
    <x:row r="295">
      <x:c r="A295" s="8"/>
      <x:c r="B295" s="11"/>
      <x:c r="C295" s="8"/>
      <x:c r="D295" s="8"/>
      <x:c r="E295" s="8"/>
      <x:c r="F295" s="8"/>
      <x:c r="G295" s="8"/>
      <x:c r="H295" s="12"/>
      <x:c r="I295" s="12"/>
      <x:c r="J295" s="11"/>
      <x:c r="K295" s="12"/>
      <x:c r="L295" s="8"/>
      <x:c r="M295" s="11"/>
      <x:c r="N295" s="12"/>
      <x:c r="O295" s="12"/>
      <x:c r="P295" s="12"/>
      <x:c r="Q295" s="13" t="str">
        <x:f>IF(OR($C295="",$L295&lt;&gt;"Sold",$N295=""),"",$N295-$O295-$P295)</x:f>
      </x:c>
      <x:c r="R295" s="13" t="str">
        <x:f>IF(OR($Q295="",$H295=""),"",$Q295-$H295-$I295)</x:f>
      </x:c>
      <x:c r="S295" s="14" t="str">
        <x:f>IF(OR($C295="",$L295&lt;&gt;"Sold",$J295="",$M295=""),"",$M295-$J295)</x:f>
      </x:c>
      <x:c r="T295" s="15" t="str">
        <x:f>IF(OR($R295="",$H295="",$H295+$I295=0),"",$R295/($H295+$I295))</x:f>
      </x:c>
      <x:c r="U295" s="10"/>
      <x:c r="V295" s="10"/>
      <x:c r="W295" s="10"/>
    </x:row>
    <x:row r="296">
      <x:c r="A296" s="8"/>
      <x:c r="B296" s="11"/>
      <x:c r="C296" s="8"/>
      <x:c r="D296" s="8"/>
      <x:c r="E296" s="8"/>
      <x:c r="F296" s="8"/>
      <x:c r="G296" s="8"/>
      <x:c r="H296" s="12"/>
      <x:c r="I296" s="12"/>
      <x:c r="J296" s="11"/>
      <x:c r="K296" s="12"/>
      <x:c r="L296" s="8"/>
      <x:c r="M296" s="11"/>
      <x:c r="N296" s="12"/>
      <x:c r="O296" s="12"/>
      <x:c r="P296" s="12"/>
      <x:c r="Q296" s="13" t="str">
        <x:f>IF(OR($C296="",$L296&lt;&gt;"Sold",$N296=""),"",$N296-$O296-$P296)</x:f>
      </x:c>
      <x:c r="R296" s="13" t="str">
        <x:f>IF(OR($Q296="",$H296=""),"",$Q296-$H296-$I296)</x:f>
      </x:c>
      <x:c r="S296" s="14" t="str">
        <x:f>IF(OR($C296="",$L296&lt;&gt;"Sold",$J296="",$M296=""),"",$M296-$J296)</x:f>
      </x:c>
      <x:c r="T296" s="15" t="str">
        <x:f>IF(OR($R296="",$H296="",$H296+$I296=0),"",$R296/($H296+$I296))</x:f>
      </x:c>
      <x:c r="U296" s="10"/>
      <x:c r="V296" s="10"/>
      <x:c r="W296" s="10"/>
    </x:row>
    <x:row r="297">
      <x:c r="A297" s="8"/>
      <x:c r="B297" s="11"/>
      <x:c r="C297" s="8"/>
      <x:c r="D297" s="8"/>
      <x:c r="E297" s="8"/>
      <x:c r="F297" s="8"/>
      <x:c r="G297" s="8"/>
      <x:c r="H297" s="12"/>
      <x:c r="I297" s="12"/>
      <x:c r="J297" s="11"/>
      <x:c r="K297" s="12"/>
      <x:c r="L297" s="8"/>
      <x:c r="M297" s="11"/>
      <x:c r="N297" s="12"/>
      <x:c r="O297" s="12"/>
      <x:c r="P297" s="12"/>
      <x:c r="Q297" s="13" t="str">
        <x:f>IF(OR($C297="",$L297&lt;&gt;"Sold",$N297=""),"",$N297-$O297-$P297)</x:f>
      </x:c>
      <x:c r="R297" s="13" t="str">
        <x:f>IF(OR($Q297="",$H297=""),"",$Q297-$H297-$I297)</x:f>
      </x:c>
      <x:c r="S297" s="14" t="str">
        <x:f>IF(OR($C297="",$L297&lt;&gt;"Sold",$J297="",$M297=""),"",$M297-$J297)</x:f>
      </x:c>
      <x:c r="T297" s="15" t="str">
        <x:f>IF(OR($R297="",$H297="",$H297+$I297=0),"",$R297/($H297+$I297))</x:f>
      </x:c>
      <x:c r="U297" s="10"/>
      <x:c r="V297" s="10"/>
      <x:c r="W297" s="10"/>
    </x:row>
    <x:row r="298">
      <x:c r="A298" s="8"/>
      <x:c r="B298" s="11"/>
      <x:c r="C298" s="8"/>
      <x:c r="D298" s="8"/>
      <x:c r="E298" s="8"/>
      <x:c r="F298" s="8"/>
      <x:c r="G298" s="8"/>
      <x:c r="H298" s="12"/>
      <x:c r="I298" s="12"/>
      <x:c r="J298" s="11"/>
      <x:c r="K298" s="12"/>
      <x:c r="L298" s="8"/>
      <x:c r="M298" s="11"/>
      <x:c r="N298" s="12"/>
      <x:c r="O298" s="12"/>
      <x:c r="P298" s="12"/>
      <x:c r="Q298" s="13" t="str">
        <x:f>IF(OR($C298="",$L298&lt;&gt;"Sold",$N298=""),"",$N298-$O298-$P298)</x:f>
      </x:c>
      <x:c r="R298" s="13" t="str">
        <x:f>IF(OR($Q298="",$H298=""),"",$Q298-$H298-$I298)</x:f>
      </x:c>
      <x:c r="S298" s="14" t="str">
        <x:f>IF(OR($C298="",$L298&lt;&gt;"Sold",$J298="",$M298=""),"",$M298-$J298)</x:f>
      </x:c>
      <x:c r="T298" s="15" t="str">
        <x:f>IF(OR($R298="",$H298="",$H298+$I298=0),"",$R298/($H298+$I298))</x:f>
      </x:c>
      <x:c r="U298" s="10"/>
      <x:c r="V298" s="10"/>
      <x:c r="W298" s="10"/>
    </x:row>
    <x:row r="299">
      <x:c r="A299" s="8"/>
      <x:c r="B299" s="11"/>
      <x:c r="C299" s="8"/>
      <x:c r="D299" s="8"/>
      <x:c r="E299" s="8"/>
      <x:c r="F299" s="8"/>
      <x:c r="G299" s="8"/>
      <x:c r="H299" s="12"/>
      <x:c r="I299" s="12"/>
      <x:c r="J299" s="11"/>
      <x:c r="K299" s="12"/>
      <x:c r="L299" s="8"/>
      <x:c r="M299" s="11"/>
      <x:c r="N299" s="12"/>
      <x:c r="O299" s="12"/>
      <x:c r="P299" s="12"/>
      <x:c r="Q299" s="13" t="str">
        <x:f>IF(OR($C299="",$L299&lt;&gt;"Sold",$N299=""),"",$N299-$O299-$P299)</x:f>
      </x:c>
      <x:c r="R299" s="13" t="str">
        <x:f>IF(OR($Q299="",$H299=""),"",$Q299-$H299-$I299)</x:f>
      </x:c>
      <x:c r="S299" s="14" t="str">
        <x:f>IF(OR($C299="",$L299&lt;&gt;"Sold",$J299="",$M299=""),"",$M299-$J299)</x:f>
      </x:c>
      <x:c r="T299" s="15" t="str">
        <x:f>IF(OR($R299="",$H299="",$H299+$I299=0),"",$R299/($H299+$I299))</x:f>
      </x:c>
      <x:c r="U299" s="10"/>
      <x:c r="V299" s="10"/>
      <x:c r="W299" s="10"/>
    </x:row>
    <x:row r="300">
      <x:c r="A300" s="8"/>
      <x:c r="B300" s="11"/>
      <x:c r="C300" s="8"/>
      <x:c r="D300" s="8"/>
      <x:c r="E300" s="8"/>
      <x:c r="F300" s="8"/>
      <x:c r="G300" s="8"/>
      <x:c r="H300" s="12"/>
      <x:c r="I300" s="12"/>
      <x:c r="J300" s="11"/>
      <x:c r="K300" s="12"/>
      <x:c r="L300" s="8"/>
      <x:c r="M300" s="11"/>
      <x:c r="N300" s="12"/>
      <x:c r="O300" s="12"/>
      <x:c r="P300" s="12"/>
      <x:c r="Q300" s="13" t="str">
        <x:f>IF(OR($C300="",$L300&lt;&gt;"Sold",$N300=""),"",$N300-$O300-$P300)</x:f>
      </x:c>
      <x:c r="R300" s="13" t="str">
        <x:f>IF(OR($Q300="",$H300=""),"",$Q300-$H300-$I300)</x:f>
      </x:c>
      <x:c r="S300" s="14" t="str">
        <x:f>IF(OR($C300="",$L300&lt;&gt;"Sold",$J300="",$M300=""),"",$M300-$J300)</x:f>
      </x:c>
      <x:c r="T300" s="15" t="str">
        <x:f>IF(OR($R300="",$H300="",$H300+$I300=0),"",$R300/($H300+$I300))</x:f>
      </x:c>
      <x:c r="U300" s="10"/>
      <x:c r="V300" s="10"/>
      <x:c r="W300" s="10"/>
    </x:row>
    <x:row r="301">
      <x:c r="A301" s="8"/>
      <x:c r="B301" s="11"/>
      <x:c r="C301" s="8"/>
      <x:c r="D301" s="8"/>
      <x:c r="E301" s="8"/>
      <x:c r="F301" s="8"/>
      <x:c r="G301" s="8"/>
      <x:c r="H301" s="12"/>
      <x:c r="I301" s="12"/>
      <x:c r="J301" s="11"/>
      <x:c r="K301" s="12"/>
      <x:c r="L301" s="8"/>
      <x:c r="M301" s="11"/>
      <x:c r="N301" s="12"/>
      <x:c r="O301" s="12"/>
      <x:c r="P301" s="12"/>
      <x:c r="Q301" s="13" t="str">
        <x:f>IF(OR($C301="",$L301&lt;&gt;"Sold",$N301=""),"",$N301-$O301-$P301)</x:f>
      </x:c>
      <x:c r="R301" s="13" t="str">
        <x:f>IF(OR($Q301="",$H301=""),"",$Q301-$H301-$I301)</x:f>
      </x:c>
      <x:c r="S301" s="14" t="str">
        <x:f>IF(OR($C301="",$L301&lt;&gt;"Sold",$J301="",$M301=""),"",$M301-$J301)</x:f>
      </x:c>
      <x:c r="T301" s="15" t="str">
        <x:f>IF(OR($R301="",$H301="",$H301+$I301=0),"",$R301/($H301+$I301))</x:f>
      </x:c>
      <x:c r="U301" s="10"/>
      <x:c r="V301" s="10"/>
      <x:c r="W301" s="10"/>
    </x:row>
    <x:row r="302">
      <x:c r="A302" s="8"/>
      <x:c r="B302" s="11"/>
      <x:c r="C302" s="8"/>
      <x:c r="D302" s="8"/>
      <x:c r="E302" s="8"/>
      <x:c r="F302" s="8"/>
      <x:c r="G302" s="8"/>
      <x:c r="H302" s="12"/>
      <x:c r="I302" s="12"/>
      <x:c r="J302" s="11"/>
      <x:c r="K302" s="12"/>
      <x:c r="L302" s="8"/>
      <x:c r="M302" s="11"/>
      <x:c r="N302" s="12"/>
      <x:c r="O302" s="12"/>
      <x:c r="P302" s="12"/>
      <x:c r="Q302" s="13" t="str">
        <x:f>IF(OR($C302="",$L302&lt;&gt;"Sold",$N302=""),"",$N302-$O302-$P302)</x:f>
      </x:c>
      <x:c r="R302" s="13" t="str">
        <x:f>IF(OR($Q302="",$H302=""),"",$Q302-$H302-$I302)</x:f>
      </x:c>
      <x:c r="S302" s="14" t="str">
        <x:f>IF(OR($C302="",$L302&lt;&gt;"Sold",$J302="",$M302=""),"",$M302-$J302)</x:f>
      </x:c>
      <x:c r="T302" s="15" t="str">
        <x:f>IF(OR($R302="",$H302="",$H302+$I302=0),"",$R302/($H302+$I302))</x:f>
      </x:c>
      <x:c r="U302" s="10"/>
      <x:c r="V302" s="10"/>
      <x:c r="W302" s="10"/>
    </x:row>
    <x:row r="303">
      <x:c r="A303" s="8"/>
      <x:c r="B303" s="11"/>
      <x:c r="C303" s="8"/>
      <x:c r="D303" s="8"/>
      <x:c r="E303" s="8"/>
      <x:c r="F303" s="8"/>
      <x:c r="G303" s="8"/>
      <x:c r="H303" s="12"/>
      <x:c r="I303" s="12"/>
      <x:c r="J303" s="11"/>
      <x:c r="K303" s="12"/>
      <x:c r="L303" s="8"/>
      <x:c r="M303" s="11"/>
      <x:c r="N303" s="12"/>
      <x:c r="O303" s="12"/>
      <x:c r="P303" s="12"/>
      <x:c r="Q303" s="13" t="str">
        <x:f>IF(OR($C303="",$L303&lt;&gt;"Sold",$N303=""),"",$N303-$O303-$P303)</x:f>
      </x:c>
      <x:c r="R303" s="13" t="str">
        <x:f>IF(OR($Q303="",$H303=""),"",$Q303-$H303-$I303)</x:f>
      </x:c>
      <x:c r="S303" s="14" t="str">
        <x:f>IF(OR($C303="",$L303&lt;&gt;"Sold",$J303="",$M303=""),"",$M303-$J303)</x:f>
      </x:c>
      <x:c r="T303" s="15" t="str">
        <x:f>IF(OR($R303="",$H303="",$H303+$I303=0),"",$R303/($H303+$I303))</x:f>
      </x:c>
      <x:c r="U303" s="10"/>
      <x:c r="V303" s="10"/>
      <x:c r="W303" s="10"/>
    </x:row>
    <x:row r="304">
      <x:c r="A304" s="8"/>
      <x:c r="B304" s="11"/>
      <x:c r="C304" s="8"/>
      <x:c r="D304" s="8"/>
      <x:c r="E304" s="8"/>
      <x:c r="F304" s="8"/>
      <x:c r="G304" s="8"/>
      <x:c r="H304" s="12"/>
      <x:c r="I304" s="12"/>
      <x:c r="J304" s="11"/>
      <x:c r="K304" s="12"/>
      <x:c r="L304" s="8"/>
      <x:c r="M304" s="11"/>
      <x:c r="N304" s="12"/>
      <x:c r="O304" s="12"/>
      <x:c r="P304" s="12"/>
      <x:c r="Q304" s="13" t="str">
        <x:f>IF(OR($C304="",$L304&lt;&gt;"Sold",$N304=""),"",$N304-$O304-$P304)</x:f>
      </x:c>
      <x:c r="R304" s="13" t="str">
        <x:f>IF(OR($Q304="",$H304=""),"",$Q304-$H304-$I304)</x:f>
      </x:c>
      <x:c r="S304" s="14" t="str">
        <x:f>IF(OR($C304="",$L304&lt;&gt;"Sold",$J304="",$M304=""),"",$M304-$J304)</x:f>
      </x:c>
      <x:c r="T304" s="15" t="str">
        <x:f>IF(OR($R304="",$H304="",$H304+$I304=0),"",$R304/($H304+$I304))</x:f>
      </x:c>
      <x:c r="U304" s="10"/>
      <x:c r="V304" s="10"/>
      <x:c r="W304" s="10"/>
    </x:row>
    <x:row r="305">
      <x:c r="A305" s="8"/>
      <x:c r="B305" s="11"/>
      <x:c r="C305" s="8"/>
      <x:c r="D305" s="8"/>
      <x:c r="E305" s="8"/>
      <x:c r="F305" s="8"/>
      <x:c r="G305" s="8"/>
      <x:c r="H305" s="12"/>
      <x:c r="I305" s="12"/>
      <x:c r="J305" s="11"/>
      <x:c r="K305" s="12"/>
      <x:c r="L305" s="8"/>
      <x:c r="M305" s="11"/>
      <x:c r="N305" s="12"/>
      <x:c r="O305" s="12"/>
      <x:c r="P305" s="12"/>
      <x:c r="Q305" s="13" t="str">
        <x:f>IF(OR($C305="",$L305&lt;&gt;"Sold",$N305=""),"",$N305-$O305-$P305)</x:f>
      </x:c>
      <x:c r="R305" s="13" t="str">
        <x:f>IF(OR($Q305="",$H305=""),"",$Q305-$H305-$I305)</x:f>
      </x:c>
      <x:c r="S305" s="14" t="str">
        <x:f>IF(OR($C305="",$L305&lt;&gt;"Sold",$J305="",$M305=""),"",$M305-$J305)</x:f>
      </x:c>
      <x:c r="T305" s="15" t="str">
        <x:f>IF(OR($R305="",$H305="",$H305+$I305=0),"",$R305/($H305+$I305))</x:f>
      </x:c>
      <x:c r="U305" s="10"/>
      <x:c r="V305" s="10"/>
      <x:c r="W305" s="10"/>
    </x:row>
    <x:row r="306">
      <x:c r="A306" s="8"/>
      <x:c r="B306" s="11"/>
      <x:c r="C306" s="8"/>
      <x:c r="D306" s="8"/>
      <x:c r="E306" s="8"/>
      <x:c r="F306" s="8"/>
      <x:c r="G306" s="8"/>
      <x:c r="H306" s="12"/>
      <x:c r="I306" s="12"/>
      <x:c r="J306" s="11"/>
      <x:c r="K306" s="12"/>
      <x:c r="L306" s="8"/>
      <x:c r="M306" s="11"/>
      <x:c r="N306" s="12"/>
      <x:c r="O306" s="12"/>
      <x:c r="P306" s="12"/>
      <x:c r="Q306" s="13" t="str">
        <x:f>IF(OR($C306="",$L306&lt;&gt;"Sold",$N306=""),"",$N306-$O306-$P306)</x:f>
      </x:c>
      <x:c r="R306" s="13" t="str">
        <x:f>IF(OR($Q306="",$H306=""),"",$Q306-$H306-$I306)</x:f>
      </x:c>
      <x:c r="S306" s="14" t="str">
        <x:f>IF(OR($C306="",$L306&lt;&gt;"Sold",$J306="",$M306=""),"",$M306-$J306)</x:f>
      </x:c>
      <x:c r="T306" s="15" t="str">
        <x:f>IF(OR($R306="",$H306="",$H306+$I306=0),"",$R306/($H306+$I306))</x:f>
      </x:c>
      <x:c r="U306" s="10"/>
      <x:c r="V306" s="10"/>
      <x:c r="W306" s="10"/>
    </x:row>
    <x:row r="307">
      <x:c r="A307" s="8"/>
      <x:c r="B307" s="11"/>
      <x:c r="C307" s="8"/>
      <x:c r="D307" s="8"/>
      <x:c r="E307" s="8"/>
      <x:c r="F307" s="8"/>
      <x:c r="G307" s="8"/>
      <x:c r="H307" s="12"/>
      <x:c r="I307" s="12"/>
      <x:c r="J307" s="11"/>
      <x:c r="K307" s="12"/>
      <x:c r="L307" s="8"/>
      <x:c r="M307" s="11"/>
      <x:c r="N307" s="12"/>
      <x:c r="O307" s="12"/>
      <x:c r="P307" s="12"/>
      <x:c r="Q307" s="13" t="str">
        <x:f>IF(OR($C307="",$L307&lt;&gt;"Sold",$N307=""),"",$N307-$O307-$P307)</x:f>
      </x:c>
      <x:c r="R307" s="13" t="str">
        <x:f>IF(OR($Q307="",$H307=""),"",$Q307-$H307-$I307)</x:f>
      </x:c>
      <x:c r="S307" s="14" t="str">
        <x:f>IF(OR($C307="",$L307&lt;&gt;"Sold",$J307="",$M307=""),"",$M307-$J307)</x:f>
      </x:c>
      <x:c r="T307" s="15" t="str">
        <x:f>IF(OR($R307="",$H307="",$H307+$I307=0),"",$R307/($H307+$I307))</x:f>
      </x:c>
      <x:c r="U307" s="10"/>
      <x:c r="V307" s="10"/>
      <x:c r="W307" s="10"/>
    </x:row>
    <x:row r="308">
      <x:c r="A308" s="8"/>
      <x:c r="B308" s="11"/>
      <x:c r="C308" s="8"/>
      <x:c r="D308" s="8"/>
      <x:c r="E308" s="8"/>
      <x:c r="F308" s="8"/>
      <x:c r="G308" s="8"/>
      <x:c r="H308" s="12"/>
      <x:c r="I308" s="12"/>
      <x:c r="J308" s="11"/>
      <x:c r="K308" s="12"/>
      <x:c r="L308" s="8"/>
      <x:c r="M308" s="11"/>
      <x:c r="N308" s="12"/>
      <x:c r="O308" s="12"/>
      <x:c r="P308" s="12"/>
      <x:c r="Q308" s="13" t="str">
        <x:f>IF(OR($C308="",$L308&lt;&gt;"Sold",$N308=""),"",$N308-$O308-$P308)</x:f>
      </x:c>
      <x:c r="R308" s="13" t="str">
        <x:f>IF(OR($Q308="",$H308=""),"",$Q308-$H308-$I308)</x:f>
      </x:c>
      <x:c r="S308" s="14" t="str">
        <x:f>IF(OR($C308="",$L308&lt;&gt;"Sold",$J308="",$M308=""),"",$M308-$J308)</x:f>
      </x:c>
      <x:c r="T308" s="15" t="str">
        <x:f>IF(OR($R308="",$H308="",$H308+$I308=0),"",$R308/($H308+$I308))</x:f>
      </x:c>
      <x:c r="U308" s="10"/>
      <x:c r="V308" s="10"/>
      <x:c r="W308" s="10"/>
    </x:row>
    <x:row r="309">
      <x:c r="A309" s="8"/>
      <x:c r="B309" s="11"/>
      <x:c r="C309" s="8"/>
      <x:c r="D309" s="8"/>
      <x:c r="E309" s="8"/>
      <x:c r="F309" s="8"/>
      <x:c r="G309" s="8"/>
      <x:c r="H309" s="12"/>
      <x:c r="I309" s="12"/>
      <x:c r="J309" s="11"/>
      <x:c r="K309" s="12"/>
      <x:c r="L309" s="8"/>
      <x:c r="M309" s="11"/>
      <x:c r="N309" s="12"/>
      <x:c r="O309" s="12"/>
      <x:c r="P309" s="12"/>
      <x:c r="Q309" s="13" t="str">
        <x:f>IF(OR($C309="",$L309&lt;&gt;"Sold",$N309=""),"",$N309-$O309-$P309)</x:f>
      </x:c>
      <x:c r="R309" s="13" t="str">
        <x:f>IF(OR($Q309="",$H309=""),"",$Q309-$H309-$I309)</x:f>
      </x:c>
      <x:c r="S309" s="14" t="str">
        <x:f>IF(OR($C309="",$L309&lt;&gt;"Sold",$J309="",$M309=""),"",$M309-$J309)</x:f>
      </x:c>
      <x:c r="T309" s="15" t="str">
        <x:f>IF(OR($R309="",$H309="",$H309+$I309=0),"",$R309/($H309+$I309))</x:f>
      </x:c>
      <x:c r="U309" s="10"/>
      <x:c r="V309" s="10"/>
      <x:c r="W309" s="10"/>
    </x:row>
    <x:row r="310">
      <x:c r="A310" s="8"/>
      <x:c r="B310" s="11"/>
      <x:c r="C310" s="8"/>
      <x:c r="D310" s="8"/>
      <x:c r="E310" s="8"/>
      <x:c r="F310" s="8"/>
      <x:c r="G310" s="8"/>
      <x:c r="H310" s="12"/>
      <x:c r="I310" s="12"/>
      <x:c r="J310" s="11"/>
      <x:c r="K310" s="12"/>
      <x:c r="L310" s="8"/>
      <x:c r="M310" s="11"/>
      <x:c r="N310" s="12"/>
      <x:c r="O310" s="12"/>
      <x:c r="P310" s="12"/>
      <x:c r="Q310" s="13" t="str">
        <x:f>IF(OR($C310="",$L310&lt;&gt;"Sold",$N310=""),"",$N310-$O310-$P310)</x:f>
      </x:c>
      <x:c r="R310" s="13" t="str">
        <x:f>IF(OR($Q310="",$H310=""),"",$Q310-$H310-$I310)</x:f>
      </x:c>
      <x:c r="S310" s="14" t="str">
        <x:f>IF(OR($C310="",$L310&lt;&gt;"Sold",$J310="",$M310=""),"",$M310-$J310)</x:f>
      </x:c>
      <x:c r="T310" s="15" t="str">
        <x:f>IF(OR($R310="",$H310="",$H310+$I310=0),"",$R310/($H310+$I310))</x:f>
      </x:c>
      <x:c r="U310" s="10"/>
      <x:c r="V310" s="10"/>
      <x:c r="W310" s="10"/>
    </x:row>
    <x:row r="311">
      <x:c r="A311" s="8"/>
      <x:c r="B311" s="11"/>
      <x:c r="C311" s="8"/>
      <x:c r="D311" s="8"/>
      <x:c r="E311" s="8"/>
      <x:c r="F311" s="8"/>
      <x:c r="G311" s="8"/>
      <x:c r="H311" s="12"/>
      <x:c r="I311" s="12"/>
      <x:c r="J311" s="11"/>
      <x:c r="K311" s="12"/>
      <x:c r="L311" s="8"/>
      <x:c r="M311" s="11"/>
      <x:c r="N311" s="12"/>
      <x:c r="O311" s="12"/>
      <x:c r="P311" s="12"/>
      <x:c r="Q311" s="13" t="str">
        <x:f>IF(OR($C311="",$L311&lt;&gt;"Sold",$N311=""),"",$N311-$O311-$P311)</x:f>
      </x:c>
      <x:c r="R311" s="13" t="str">
        <x:f>IF(OR($Q311="",$H311=""),"",$Q311-$H311-$I311)</x:f>
      </x:c>
      <x:c r="S311" s="14" t="str">
        <x:f>IF(OR($C311="",$L311&lt;&gt;"Sold",$J311="",$M311=""),"",$M311-$J311)</x:f>
      </x:c>
      <x:c r="T311" s="15" t="str">
        <x:f>IF(OR($R311="",$H311="",$H311+$I311=0),"",$R311/($H311+$I311))</x:f>
      </x:c>
      <x:c r="U311" s="10"/>
      <x:c r="V311" s="10"/>
      <x:c r="W311" s="10"/>
    </x:row>
    <x:row r="312">
      <x:c r="A312" s="8"/>
      <x:c r="B312" s="11"/>
      <x:c r="C312" s="8"/>
      <x:c r="D312" s="8"/>
      <x:c r="E312" s="8"/>
      <x:c r="F312" s="8"/>
      <x:c r="G312" s="8"/>
      <x:c r="H312" s="12"/>
      <x:c r="I312" s="12"/>
      <x:c r="J312" s="11"/>
      <x:c r="K312" s="12"/>
      <x:c r="L312" s="8"/>
      <x:c r="M312" s="11"/>
      <x:c r="N312" s="12"/>
      <x:c r="O312" s="12"/>
      <x:c r="P312" s="12"/>
      <x:c r="Q312" s="13" t="str">
        <x:f>IF(OR($C312="",$L312&lt;&gt;"Sold",$N312=""),"",$N312-$O312-$P312)</x:f>
      </x:c>
      <x:c r="R312" s="13" t="str">
        <x:f>IF(OR($Q312="",$H312=""),"",$Q312-$H312-$I312)</x:f>
      </x:c>
      <x:c r="S312" s="14" t="str">
        <x:f>IF(OR($C312="",$L312&lt;&gt;"Sold",$J312="",$M312=""),"",$M312-$J312)</x:f>
      </x:c>
      <x:c r="T312" s="15" t="str">
        <x:f>IF(OR($R312="",$H312="",$H312+$I312=0),"",$R312/($H312+$I312))</x:f>
      </x:c>
      <x:c r="U312" s="10"/>
      <x:c r="V312" s="10"/>
      <x:c r="W312" s="10"/>
    </x:row>
    <x:row r="313">
      <x:c r="A313" s="8"/>
      <x:c r="B313" s="11"/>
      <x:c r="C313" s="8"/>
      <x:c r="D313" s="8"/>
      <x:c r="E313" s="8"/>
      <x:c r="F313" s="8"/>
      <x:c r="G313" s="8"/>
      <x:c r="H313" s="12"/>
      <x:c r="I313" s="12"/>
      <x:c r="J313" s="11"/>
      <x:c r="K313" s="12"/>
      <x:c r="L313" s="8"/>
      <x:c r="M313" s="11"/>
      <x:c r="N313" s="12"/>
      <x:c r="O313" s="12"/>
      <x:c r="P313" s="12"/>
      <x:c r="Q313" s="13" t="str">
        <x:f>IF(OR($C313="",$L313&lt;&gt;"Sold",$N313=""),"",$N313-$O313-$P313)</x:f>
      </x:c>
      <x:c r="R313" s="13" t="str">
        <x:f>IF(OR($Q313="",$H313=""),"",$Q313-$H313-$I313)</x:f>
      </x:c>
      <x:c r="S313" s="14" t="str">
        <x:f>IF(OR($C313="",$L313&lt;&gt;"Sold",$J313="",$M313=""),"",$M313-$J313)</x:f>
      </x:c>
      <x:c r="T313" s="15" t="str">
        <x:f>IF(OR($R313="",$H313="",$H313+$I313=0),"",$R313/($H313+$I313))</x:f>
      </x:c>
      <x:c r="U313" s="10"/>
      <x:c r="V313" s="10"/>
      <x:c r="W313" s="10"/>
    </x:row>
    <x:row r="314">
      <x:c r="A314" s="8"/>
      <x:c r="B314" s="11"/>
      <x:c r="C314" s="8"/>
      <x:c r="D314" s="8"/>
      <x:c r="E314" s="8"/>
      <x:c r="F314" s="8"/>
      <x:c r="G314" s="8"/>
      <x:c r="H314" s="12"/>
      <x:c r="I314" s="12"/>
      <x:c r="J314" s="11"/>
      <x:c r="K314" s="12"/>
      <x:c r="L314" s="8"/>
      <x:c r="M314" s="11"/>
      <x:c r="N314" s="12"/>
      <x:c r="O314" s="12"/>
      <x:c r="P314" s="12"/>
      <x:c r="Q314" s="13" t="str">
        <x:f>IF(OR($C314="",$L314&lt;&gt;"Sold",$N314=""),"",$N314-$O314-$P314)</x:f>
      </x:c>
      <x:c r="R314" s="13" t="str">
        <x:f>IF(OR($Q314="",$H314=""),"",$Q314-$H314-$I314)</x:f>
      </x:c>
      <x:c r="S314" s="14" t="str">
        <x:f>IF(OR($C314="",$L314&lt;&gt;"Sold",$J314="",$M314=""),"",$M314-$J314)</x:f>
      </x:c>
      <x:c r="T314" s="15" t="str">
        <x:f>IF(OR($R314="",$H314="",$H314+$I314=0),"",$R314/($H314+$I314))</x:f>
      </x:c>
      <x:c r="U314" s="10"/>
      <x:c r="V314" s="10"/>
      <x:c r="W314" s="10"/>
    </x:row>
    <x:row r="315">
      <x:c r="A315" s="8"/>
      <x:c r="B315" s="11"/>
      <x:c r="C315" s="8"/>
      <x:c r="D315" s="8"/>
      <x:c r="E315" s="8"/>
      <x:c r="F315" s="8"/>
      <x:c r="G315" s="8"/>
      <x:c r="H315" s="12"/>
      <x:c r="I315" s="12"/>
      <x:c r="J315" s="11"/>
      <x:c r="K315" s="12"/>
      <x:c r="L315" s="8"/>
      <x:c r="M315" s="11"/>
      <x:c r="N315" s="12"/>
      <x:c r="O315" s="12"/>
      <x:c r="P315" s="12"/>
      <x:c r="Q315" s="13" t="str">
        <x:f>IF(OR($C315="",$L315&lt;&gt;"Sold",$N315=""),"",$N315-$O315-$P315)</x:f>
      </x:c>
      <x:c r="R315" s="13" t="str">
        <x:f>IF(OR($Q315="",$H315=""),"",$Q315-$H315-$I315)</x:f>
      </x:c>
      <x:c r="S315" s="14" t="str">
        <x:f>IF(OR($C315="",$L315&lt;&gt;"Sold",$J315="",$M315=""),"",$M315-$J315)</x:f>
      </x:c>
      <x:c r="T315" s="15" t="str">
        <x:f>IF(OR($R315="",$H315="",$H315+$I315=0),"",$R315/($H315+$I315))</x:f>
      </x:c>
      <x:c r="U315" s="10"/>
      <x:c r="V315" s="10"/>
      <x:c r="W315" s="10"/>
    </x:row>
    <x:row r="316">
      <x:c r="A316" s="8"/>
      <x:c r="B316" s="11"/>
      <x:c r="C316" s="8"/>
      <x:c r="D316" s="8"/>
      <x:c r="E316" s="8"/>
      <x:c r="F316" s="8"/>
      <x:c r="G316" s="8"/>
      <x:c r="H316" s="12"/>
      <x:c r="I316" s="12"/>
      <x:c r="J316" s="11"/>
      <x:c r="K316" s="12"/>
      <x:c r="L316" s="8"/>
      <x:c r="M316" s="11"/>
      <x:c r="N316" s="12"/>
      <x:c r="O316" s="12"/>
      <x:c r="P316" s="12"/>
      <x:c r="Q316" s="13" t="str">
        <x:f>IF(OR($C316="",$L316&lt;&gt;"Sold",$N316=""),"",$N316-$O316-$P316)</x:f>
      </x:c>
      <x:c r="R316" s="13" t="str">
        <x:f>IF(OR($Q316="",$H316=""),"",$Q316-$H316-$I316)</x:f>
      </x:c>
      <x:c r="S316" s="14" t="str">
        <x:f>IF(OR($C316="",$L316&lt;&gt;"Sold",$J316="",$M316=""),"",$M316-$J316)</x:f>
      </x:c>
      <x:c r="T316" s="15" t="str">
        <x:f>IF(OR($R316="",$H316="",$H316+$I316=0),"",$R316/($H316+$I316))</x:f>
      </x:c>
      <x:c r="U316" s="10"/>
      <x:c r="V316" s="10"/>
      <x:c r="W316" s="10"/>
    </x:row>
    <x:row r="317">
      <x:c r="A317" s="8"/>
      <x:c r="B317" s="11"/>
      <x:c r="C317" s="8"/>
      <x:c r="D317" s="8"/>
      <x:c r="E317" s="8"/>
      <x:c r="F317" s="8"/>
      <x:c r="G317" s="8"/>
      <x:c r="H317" s="12"/>
      <x:c r="I317" s="12"/>
      <x:c r="J317" s="11"/>
      <x:c r="K317" s="12"/>
      <x:c r="L317" s="8"/>
      <x:c r="M317" s="11"/>
      <x:c r="N317" s="12"/>
      <x:c r="O317" s="12"/>
      <x:c r="P317" s="12"/>
      <x:c r="Q317" s="13" t="str">
        <x:f>IF(OR($C317="",$L317&lt;&gt;"Sold",$N317=""),"",$N317-$O317-$P317)</x:f>
      </x:c>
      <x:c r="R317" s="13" t="str">
        <x:f>IF(OR($Q317="",$H317=""),"",$Q317-$H317-$I317)</x:f>
      </x:c>
      <x:c r="S317" s="14" t="str">
        <x:f>IF(OR($C317="",$L317&lt;&gt;"Sold",$J317="",$M317=""),"",$M317-$J317)</x:f>
      </x:c>
      <x:c r="T317" s="15" t="str">
        <x:f>IF(OR($R317="",$H317="",$H317+$I317=0),"",$R317/($H317+$I317))</x:f>
      </x:c>
      <x:c r="U317" s="10"/>
      <x:c r="V317" s="10"/>
      <x:c r="W317" s="10"/>
    </x:row>
    <x:row r="318">
      <x:c r="A318" s="8"/>
      <x:c r="B318" s="11"/>
      <x:c r="C318" s="8"/>
      <x:c r="D318" s="8"/>
      <x:c r="E318" s="8"/>
      <x:c r="F318" s="8"/>
      <x:c r="G318" s="8"/>
      <x:c r="H318" s="12"/>
      <x:c r="I318" s="12"/>
      <x:c r="J318" s="11"/>
      <x:c r="K318" s="12"/>
      <x:c r="L318" s="8"/>
      <x:c r="M318" s="11"/>
      <x:c r="N318" s="12"/>
      <x:c r="O318" s="12"/>
      <x:c r="P318" s="12"/>
      <x:c r="Q318" s="13" t="str">
        <x:f>IF(OR($C318="",$L318&lt;&gt;"Sold",$N318=""),"",$N318-$O318-$P318)</x:f>
      </x:c>
      <x:c r="R318" s="13" t="str">
        <x:f>IF(OR($Q318="",$H318=""),"",$Q318-$H318-$I318)</x:f>
      </x:c>
      <x:c r="S318" s="14" t="str">
        <x:f>IF(OR($C318="",$L318&lt;&gt;"Sold",$J318="",$M318=""),"",$M318-$J318)</x:f>
      </x:c>
      <x:c r="T318" s="15" t="str">
        <x:f>IF(OR($R318="",$H318="",$H318+$I318=0),"",$R318/($H318+$I318))</x:f>
      </x:c>
      <x:c r="U318" s="10"/>
      <x:c r="V318" s="10"/>
      <x:c r="W318" s="10"/>
    </x:row>
    <x:row r="319">
      <x:c r="A319" s="8"/>
      <x:c r="B319" s="11"/>
      <x:c r="C319" s="8"/>
      <x:c r="D319" s="8"/>
      <x:c r="E319" s="8"/>
      <x:c r="F319" s="8"/>
      <x:c r="G319" s="8"/>
      <x:c r="H319" s="12"/>
      <x:c r="I319" s="12"/>
      <x:c r="J319" s="11"/>
      <x:c r="K319" s="12"/>
      <x:c r="L319" s="8"/>
      <x:c r="M319" s="11"/>
      <x:c r="N319" s="12"/>
      <x:c r="O319" s="12"/>
      <x:c r="P319" s="12"/>
      <x:c r="Q319" s="13" t="str">
        <x:f>IF(OR($C319="",$L319&lt;&gt;"Sold",$N319=""),"",$N319-$O319-$P319)</x:f>
      </x:c>
      <x:c r="R319" s="13" t="str">
        <x:f>IF(OR($Q319="",$H319=""),"",$Q319-$H319-$I319)</x:f>
      </x:c>
      <x:c r="S319" s="14" t="str">
        <x:f>IF(OR($C319="",$L319&lt;&gt;"Sold",$J319="",$M319=""),"",$M319-$J319)</x:f>
      </x:c>
      <x:c r="T319" s="15" t="str">
        <x:f>IF(OR($R319="",$H319="",$H319+$I319=0),"",$R319/($H319+$I319))</x:f>
      </x:c>
      <x:c r="U319" s="10"/>
      <x:c r="V319" s="10"/>
      <x:c r="W319" s="10"/>
    </x:row>
    <x:row r="320">
      <x:c r="A320" s="8"/>
      <x:c r="B320" s="11"/>
      <x:c r="C320" s="8"/>
      <x:c r="D320" s="8"/>
      <x:c r="E320" s="8"/>
      <x:c r="F320" s="8"/>
      <x:c r="G320" s="8"/>
      <x:c r="H320" s="12"/>
      <x:c r="I320" s="12"/>
      <x:c r="J320" s="11"/>
      <x:c r="K320" s="12"/>
      <x:c r="L320" s="8"/>
      <x:c r="M320" s="11"/>
      <x:c r="N320" s="12"/>
      <x:c r="O320" s="12"/>
      <x:c r="P320" s="12"/>
      <x:c r="Q320" s="13" t="str">
        <x:f>IF(OR($C320="",$L320&lt;&gt;"Sold",$N320=""),"",$N320-$O320-$P320)</x:f>
      </x:c>
      <x:c r="R320" s="13" t="str">
        <x:f>IF(OR($Q320="",$H320=""),"",$Q320-$H320-$I320)</x:f>
      </x:c>
      <x:c r="S320" s="14" t="str">
        <x:f>IF(OR($C320="",$L320&lt;&gt;"Sold",$J320="",$M320=""),"",$M320-$J320)</x:f>
      </x:c>
      <x:c r="T320" s="15" t="str">
        <x:f>IF(OR($R320="",$H320="",$H320+$I320=0),"",$R320/($H320+$I320))</x:f>
      </x:c>
      <x:c r="U320" s="10"/>
      <x:c r="V320" s="10"/>
      <x:c r="W320" s="10"/>
    </x:row>
    <x:row r="321">
      <x:c r="A321" s="8"/>
      <x:c r="B321" s="11"/>
      <x:c r="C321" s="8"/>
      <x:c r="D321" s="8"/>
      <x:c r="E321" s="8"/>
      <x:c r="F321" s="8"/>
      <x:c r="G321" s="8"/>
      <x:c r="H321" s="12"/>
      <x:c r="I321" s="12"/>
      <x:c r="J321" s="11"/>
      <x:c r="K321" s="12"/>
      <x:c r="L321" s="8"/>
      <x:c r="M321" s="11"/>
      <x:c r="N321" s="12"/>
      <x:c r="O321" s="12"/>
      <x:c r="P321" s="12"/>
      <x:c r="Q321" s="13" t="str">
        <x:f>IF(OR($C321="",$L321&lt;&gt;"Sold",$N321=""),"",$N321-$O321-$P321)</x:f>
      </x:c>
      <x:c r="R321" s="13" t="str">
        <x:f>IF(OR($Q321="",$H321=""),"",$Q321-$H321-$I321)</x:f>
      </x:c>
      <x:c r="S321" s="14" t="str">
        <x:f>IF(OR($C321="",$L321&lt;&gt;"Sold",$J321="",$M321=""),"",$M321-$J321)</x:f>
      </x:c>
      <x:c r="T321" s="15" t="str">
        <x:f>IF(OR($R321="",$H321="",$H321+$I321=0),"",$R321/($H321+$I321))</x:f>
      </x:c>
      <x:c r="U321" s="10"/>
      <x:c r="V321" s="10"/>
      <x:c r="W321" s="10"/>
    </x:row>
    <x:row r="322">
      <x:c r="A322" s="8"/>
      <x:c r="B322" s="11"/>
      <x:c r="C322" s="8"/>
      <x:c r="D322" s="8"/>
      <x:c r="E322" s="8"/>
      <x:c r="F322" s="8"/>
      <x:c r="G322" s="8"/>
      <x:c r="H322" s="12"/>
      <x:c r="I322" s="12"/>
      <x:c r="J322" s="11"/>
      <x:c r="K322" s="12"/>
      <x:c r="L322" s="8"/>
      <x:c r="M322" s="11"/>
      <x:c r="N322" s="12"/>
      <x:c r="O322" s="12"/>
      <x:c r="P322" s="12"/>
      <x:c r="Q322" s="13" t="str">
        <x:f>IF(OR($C322="",$L322&lt;&gt;"Sold",$N322=""),"",$N322-$O322-$P322)</x:f>
      </x:c>
      <x:c r="R322" s="13" t="str">
        <x:f>IF(OR($Q322="",$H322=""),"",$Q322-$H322-$I322)</x:f>
      </x:c>
      <x:c r="S322" s="14" t="str">
        <x:f>IF(OR($C322="",$L322&lt;&gt;"Sold",$J322="",$M322=""),"",$M322-$J322)</x:f>
      </x:c>
      <x:c r="T322" s="15" t="str">
        <x:f>IF(OR($R322="",$H322="",$H322+$I322=0),"",$R322/($H322+$I322))</x:f>
      </x:c>
      <x:c r="U322" s="10"/>
      <x:c r="V322" s="10"/>
      <x:c r="W322" s="10"/>
    </x:row>
    <x:row r="323">
      <x:c r="A323" s="8"/>
      <x:c r="B323" s="11"/>
      <x:c r="C323" s="8"/>
      <x:c r="D323" s="8"/>
      <x:c r="E323" s="8"/>
      <x:c r="F323" s="8"/>
      <x:c r="G323" s="8"/>
      <x:c r="H323" s="12"/>
      <x:c r="I323" s="12"/>
      <x:c r="J323" s="11"/>
      <x:c r="K323" s="12"/>
      <x:c r="L323" s="8"/>
      <x:c r="M323" s="11"/>
      <x:c r="N323" s="12"/>
      <x:c r="O323" s="12"/>
      <x:c r="P323" s="12"/>
      <x:c r="Q323" s="13" t="str">
        <x:f>IF(OR($C323="",$L323&lt;&gt;"Sold",$N323=""),"",$N323-$O323-$P323)</x:f>
      </x:c>
      <x:c r="R323" s="13" t="str">
        <x:f>IF(OR($Q323="",$H323=""),"",$Q323-$H323-$I323)</x:f>
      </x:c>
      <x:c r="S323" s="14" t="str">
        <x:f>IF(OR($C323="",$L323&lt;&gt;"Sold",$J323="",$M323=""),"",$M323-$J323)</x:f>
      </x:c>
      <x:c r="T323" s="15" t="str">
        <x:f>IF(OR($R323="",$H323="",$H323+$I323=0),"",$R323/($H323+$I323))</x:f>
      </x:c>
      <x:c r="U323" s="10"/>
      <x:c r="V323" s="10"/>
      <x:c r="W323" s="10"/>
    </x:row>
    <x:row r="324">
      <x:c r="A324" s="8"/>
      <x:c r="B324" s="11"/>
      <x:c r="C324" s="8"/>
      <x:c r="D324" s="8"/>
      <x:c r="E324" s="8"/>
      <x:c r="F324" s="8"/>
      <x:c r="G324" s="8"/>
      <x:c r="H324" s="12"/>
      <x:c r="I324" s="12"/>
      <x:c r="J324" s="11"/>
      <x:c r="K324" s="12"/>
      <x:c r="L324" s="8"/>
      <x:c r="M324" s="11"/>
      <x:c r="N324" s="12"/>
      <x:c r="O324" s="12"/>
      <x:c r="P324" s="12"/>
      <x:c r="Q324" s="13" t="str">
        <x:f>IF(OR($C324="",$L324&lt;&gt;"Sold",$N324=""),"",$N324-$O324-$P324)</x:f>
      </x:c>
      <x:c r="R324" s="13" t="str">
        <x:f>IF(OR($Q324="",$H324=""),"",$Q324-$H324-$I324)</x:f>
      </x:c>
      <x:c r="S324" s="14" t="str">
        <x:f>IF(OR($C324="",$L324&lt;&gt;"Sold",$J324="",$M324=""),"",$M324-$J324)</x:f>
      </x:c>
      <x:c r="T324" s="15" t="str">
        <x:f>IF(OR($R324="",$H324="",$H324+$I324=0),"",$R324/($H324+$I324))</x:f>
      </x:c>
      <x:c r="U324" s="10"/>
      <x:c r="V324" s="10"/>
      <x:c r="W324" s="10"/>
    </x:row>
    <x:row r="325">
      <x:c r="A325" s="8"/>
      <x:c r="B325" s="11"/>
      <x:c r="C325" s="8"/>
      <x:c r="D325" s="8"/>
      <x:c r="E325" s="8"/>
      <x:c r="F325" s="8"/>
      <x:c r="G325" s="8"/>
      <x:c r="H325" s="12"/>
      <x:c r="I325" s="12"/>
      <x:c r="J325" s="11"/>
      <x:c r="K325" s="12"/>
      <x:c r="L325" s="8"/>
      <x:c r="M325" s="11"/>
      <x:c r="N325" s="12"/>
      <x:c r="O325" s="12"/>
      <x:c r="P325" s="12"/>
      <x:c r="Q325" s="13" t="str">
        <x:f>IF(OR($C325="",$L325&lt;&gt;"Sold",$N325=""),"",$N325-$O325-$P325)</x:f>
      </x:c>
      <x:c r="R325" s="13" t="str">
        <x:f>IF(OR($Q325="",$H325=""),"",$Q325-$H325-$I325)</x:f>
      </x:c>
      <x:c r="S325" s="14" t="str">
        <x:f>IF(OR($C325="",$L325&lt;&gt;"Sold",$J325="",$M325=""),"",$M325-$J325)</x:f>
      </x:c>
      <x:c r="T325" s="15" t="str">
        <x:f>IF(OR($R325="",$H325="",$H325+$I325=0),"",$R325/($H325+$I325))</x:f>
      </x:c>
      <x:c r="U325" s="10"/>
      <x:c r="V325" s="10"/>
      <x:c r="W325" s="10"/>
    </x:row>
    <x:row r="326">
      <x:c r="A326" s="8"/>
      <x:c r="B326" s="11"/>
      <x:c r="C326" s="8"/>
      <x:c r="D326" s="8"/>
      <x:c r="E326" s="8"/>
      <x:c r="F326" s="8"/>
      <x:c r="G326" s="8"/>
      <x:c r="H326" s="12"/>
      <x:c r="I326" s="12"/>
      <x:c r="J326" s="11"/>
      <x:c r="K326" s="12"/>
      <x:c r="L326" s="8"/>
      <x:c r="M326" s="11"/>
      <x:c r="N326" s="12"/>
      <x:c r="O326" s="12"/>
      <x:c r="P326" s="12"/>
      <x:c r="Q326" s="13" t="str">
        <x:f>IF(OR($C326="",$L326&lt;&gt;"Sold",$N326=""),"",$N326-$O326-$P326)</x:f>
      </x:c>
      <x:c r="R326" s="13" t="str">
        <x:f>IF(OR($Q326="",$H326=""),"",$Q326-$H326-$I326)</x:f>
      </x:c>
      <x:c r="S326" s="14" t="str">
        <x:f>IF(OR($C326="",$L326&lt;&gt;"Sold",$J326="",$M326=""),"",$M326-$J326)</x:f>
      </x:c>
      <x:c r="T326" s="15" t="str">
        <x:f>IF(OR($R326="",$H326="",$H326+$I326=0),"",$R326/($H326+$I326))</x:f>
      </x:c>
      <x:c r="U326" s="10"/>
      <x:c r="V326" s="10"/>
      <x:c r="W326" s="10"/>
    </x:row>
    <x:row r="327">
      <x:c r="A327" s="8"/>
      <x:c r="B327" s="11"/>
      <x:c r="C327" s="8"/>
      <x:c r="D327" s="8"/>
      <x:c r="E327" s="8"/>
      <x:c r="F327" s="8"/>
      <x:c r="G327" s="8"/>
      <x:c r="H327" s="12"/>
      <x:c r="I327" s="12"/>
      <x:c r="J327" s="11"/>
      <x:c r="K327" s="12"/>
      <x:c r="L327" s="8"/>
      <x:c r="M327" s="11"/>
      <x:c r="N327" s="12"/>
      <x:c r="O327" s="12"/>
      <x:c r="P327" s="12"/>
      <x:c r="Q327" s="13" t="str">
        <x:f>IF(OR($C327="",$L327&lt;&gt;"Sold",$N327=""),"",$N327-$O327-$P327)</x:f>
      </x:c>
      <x:c r="R327" s="13" t="str">
        <x:f>IF(OR($Q327="",$H327=""),"",$Q327-$H327-$I327)</x:f>
      </x:c>
      <x:c r="S327" s="14" t="str">
        <x:f>IF(OR($C327="",$L327&lt;&gt;"Sold",$J327="",$M327=""),"",$M327-$J327)</x:f>
      </x:c>
      <x:c r="T327" s="15" t="str">
        <x:f>IF(OR($R327="",$H327="",$H327+$I327=0),"",$R327/($H327+$I327))</x:f>
      </x:c>
      <x:c r="U327" s="10"/>
      <x:c r="V327" s="10"/>
      <x:c r="W327" s="10"/>
    </x:row>
    <x:row r="328">
      <x:c r="A328" s="8"/>
      <x:c r="B328" s="11"/>
      <x:c r="C328" s="8"/>
      <x:c r="D328" s="8"/>
      <x:c r="E328" s="8"/>
      <x:c r="F328" s="8"/>
      <x:c r="G328" s="8"/>
      <x:c r="H328" s="12"/>
      <x:c r="I328" s="12"/>
      <x:c r="J328" s="11"/>
      <x:c r="K328" s="12"/>
      <x:c r="L328" s="8"/>
      <x:c r="M328" s="11"/>
      <x:c r="N328" s="12"/>
      <x:c r="O328" s="12"/>
      <x:c r="P328" s="12"/>
      <x:c r="Q328" s="13" t="str">
        <x:f>IF(OR($C328="",$L328&lt;&gt;"Sold",$N328=""),"",$N328-$O328-$P328)</x:f>
      </x:c>
      <x:c r="R328" s="13" t="str">
        <x:f>IF(OR($Q328="",$H328=""),"",$Q328-$H328-$I328)</x:f>
      </x:c>
      <x:c r="S328" s="14" t="str">
        <x:f>IF(OR($C328="",$L328&lt;&gt;"Sold",$J328="",$M328=""),"",$M328-$J328)</x:f>
      </x:c>
      <x:c r="T328" s="15" t="str">
        <x:f>IF(OR($R328="",$H328="",$H328+$I328=0),"",$R328/($H328+$I328))</x:f>
      </x:c>
      <x:c r="U328" s="10"/>
      <x:c r="V328" s="10"/>
      <x:c r="W328" s="10"/>
    </x:row>
    <x:row r="329">
      <x:c r="A329" s="8"/>
      <x:c r="B329" s="11"/>
      <x:c r="C329" s="8"/>
      <x:c r="D329" s="8"/>
      <x:c r="E329" s="8"/>
      <x:c r="F329" s="8"/>
      <x:c r="G329" s="8"/>
      <x:c r="H329" s="12"/>
      <x:c r="I329" s="12"/>
      <x:c r="J329" s="11"/>
      <x:c r="K329" s="12"/>
      <x:c r="L329" s="8"/>
      <x:c r="M329" s="11"/>
      <x:c r="N329" s="12"/>
      <x:c r="O329" s="12"/>
      <x:c r="P329" s="12"/>
      <x:c r="Q329" s="13" t="str">
        <x:f>IF(OR($C329="",$L329&lt;&gt;"Sold",$N329=""),"",$N329-$O329-$P329)</x:f>
      </x:c>
      <x:c r="R329" s="13" t="str">
        <x:f>IF(OR($Q329="",$H329=""),"",$Q329-$H329-$I329)</x:f>
      </x:c>
      <x:c r="S329" s="14" t="str">
        <x:f>IF(OR($C329="",$L329&lt;&gt;"Sold",$J329="",$M329=""),"",$M329-$J329)</x:f>
      </x:c>
      <x:c r="T329" s="15" t="str">
        <x:f>IF(OR($R329="",$H329="",$H329+$I329=0),"",$R329/($H329+$I329))</x:f>
      </x:c>
      <x:c r="U329" s="10"/>
      <x:c r="V329" s="10"/>
      <x:c r="W329" s="10"/>
    </x:row>
    <x:row r="330">
      <x:c r="A330" s="8"/>
      <x:c r="B330" s="11"/>
      <x:c r="C330" s="8"/>
      <x:c r="D330" s="8"/>
      <x:c r="E330" s="8"/>
      <x:c r="F330" s="8"/>
      <x:c r="G330" s="8"/>
      <x:c r="H330" s="12"/>
      <x:c r="I330" s="12"/>
      <x:c r="J330" s="11"/>
      <x:c r="K330" s="12"/>
      <x:c r="L330" s="8"/>
      <x:c r="M330" s="11"/>
      <x:c r="N330" s="12"/>
      <x:c r="O330" s="12"/>
      <x:c r="P330" s="12"/>
      <x:c r="Q330" s="13" t="str">
        <x:f>IF(OR($C330="",$L330&lt;&gt;"Sold",$N330=""),"",$N330-$O330-$P330)</x:f>
      </x:c>
      <x:c r="R330" s="13" t="str">
        <x:f>IF(OR($Q330="",$H330=""),"",$Q330-$H330-$I330)</x:f>
      </x:c>
      <x:c r="S330" s="14" t="str">
        <x:f>IF(OR($C330="",$L330&lt;&gt;"Sold",$J330="",$M330=""),"",$M330-$J330)</x:f>
      </x:c>
      <x:c r="T330" s="15" t="str">
        <x:f>IF(OR($R330="",$H330="",$H330+$I330=0),"",$R330/($H330+$I330))</x:f>
      </x:c>
      <x:c r="U330" s="10"/>
      <x:c r="V330" s="10"/>
      <x:c r="W330" s="10"/>
    </x:row>
    <x:row r="331">
      <x:c r="A331" s="8"/>
      <x:c r="B331" s="11"/>
      <x:c r="C331" s="8"/>
      <x:c r="D331" s="8"/>
      <x:c r="E331" s="8"/>
      <x:c r="F331" s="8"/>
      <x:c r="G331" s="8"/>
      <x:c r="H331" s="12"/>
      <x:c r="I331" s="12"/>
      <x:c r="J331" s="11"/>
      <x:c r="K331" s="12"/>
      <x:c r="L331" s="8"/>
      <x:c r="M331" s="11"/>
      <x:c r="N331" s="12"/>
      <x:c r="O331" s="12"/>
      <x:c r="P331" s="12"/>
      <x:c r="Q331" s="13" t="str">
        <x:f>IF(OR($C331="",$L331&lt;&gt;"Sold",$N331=""),"",$N331-$O331-$P331)</x:f>
      </x:c>
      <x:c r="R331" s="13" t="str">
        <x:f>IF(OR($Q331="",$H331=""),"",$Q331-$H331-$I331)</x:f>
      </x:c>
      <x:c r="S331" s="14" t="str">
        <x:f>IF(OR($C331="",$L331&lt;&gt;"Sold",$J331="",$M331=""),"",$M331-$J331)</x:f>
      </x:c>
      <x:c r="T331" s="15" t="str">
        <x:f>IF(OR($R331="",$H331="",$H331+$I331=0),"",$R331/($H331+$I331))</x:f>
      </x:c>
      <x:c r="U331" s="10"/>
      <x:c r="V331" s="10"/>
      <x:c r="W331" s="10"/>
    </x:row>
    <x:row r="332">
      <x:c r="A332" s="8"/>
      <x:c r="B332" s="11"/>
      <x:c r="C332" s="8"/>
      <x:c r="D332" s="8"/>
      <x:c r="E332" s="8"/>
      <x:c r="F332" s="8"/>
      <x:c r="G332" s="8"/>
      <x:c r="H332" s="12"/>
      <x:c r="I332" s="12"/>
      <x:c r="J332" s="11"/>
      <x:c r="K332" s="12"/>
      <x:c r="L332" s="8"/>
      <x:c r="M332" s="11"/>
      <x:c r="N332" s="12"/>
      <x:c r="O332" s="12"/>
      <x:c r="P332" s="12"/>
      <x:c r="Q332" s="13" t="str">
        <x:f>IF(OR($C332="",$L332&lt;&gt;"Sold",$N332=""),"",$N332-$O332-$P332)</x:f>
      </x:c>
      <x:c r="R332" s="13" t="str">
        <x:f>IF(OR($Q332="",$H332=""),"",$Q332-$H332-$I332)</x:f>
      </x:c>
      <x:c r="S332" s="14" t="str">
        <x:f>IF(OR($C332="",$L332&lt;&gt;"Sold",$J332="",$M332=""),"",$M332-$J332)</x:f>
      </x:c>
      <x:c r="T332" s="15" t="str">
        <x:f>IF(OR($R332="",$H332="",$H332+$I332=0),"",$R332/($H332+$I332))</x:f>
      </x:c>
      <x:c r="U332" s="10"/>
      <x:c r="V332" s="10"/>
      <x:c r="W332" s="10"/>
    </x:row>
    <x:row r="333">
      <x:c r="A333" s="8"/>
      <x:c r="B333" s="11"/>
      <x:c r="C333" s="8"/>
      <x:c r="D333" s="8"/>
      <x:c r="E333" s="8"/>
      <x:c r="F333" s="8"/>
      <x:c r="G333" s="8"/>
      <x:c r="H333" s="12"/>
      <x:c r="I333" s="12"/>
      <x:c r="J333" s="11"/>
      <x:c r="K333" s="12"/>
      <x:c r="L333" s="8"/>
      <x:c r="M333" s="11"/>
      <x:c r="N333" s="12"/>
      <x:c r="O333" s="12"/>
      <x:c r="P333" s="12"/>
      <x:c r="Q333" s="13" t="str">
        <x:f>IF(OR($C333="",$L333&lt;&gt;"Sold",$N333=""),"",$N333-$O333-$P333)</x:f>
      </x:c>
      <x:c r="R333" s="13" t="str">
        <x:f>IF(OR($Q333="",$H333=""),"",$Q333-$H333-$I333)</x:f>
      </x:c>
      <x:c r="S333" s="14" t="str">
        <x:f>IF(OR($C333="",$L333&lt;&gt;"Sold",$J333="",$M333=""),"",$M333-$J333)</x:f>
      </x:c>
      <x:c r="T333" s="15" t="str">
        <x:f>IF(OR($R333="",$H333="",$H333+$I333=0),"",$R333/($H333+$I333))</x:f>
      </x:c>
      <x:c r="U333" s="10"/>
      <x:c r="V333" s="10"/>
      <x:c r="W333" s="10"/>
    </x:row>
    <x:row r="334">
      <x:c r="A334" s="8"/>
      <x:c r="B334" s="11"/>
      <x:c r="C334" s="8"/>
      <x:c r="D334" s="8"/>
      <x:c r="E334" s="8"/>
      <x:c r="F334" s="8"/>
      <x:c r="G334" s="8"/>
      <x:c r="H334" s="12"/>
      <x:c r="I334" s="12"/>
      <x:c r="J334" s="11"/>
      <x:c r="K334" s="12"/>
      <x:c r="L334" s="8"/>
      <x:c r="M334" s="11"/>
      <x:c r="N334" s="12"/>
      <x:c r="O334" s="12"/>
      <x:c r="P334" s="12"/>
      <x:c r="Q334" s="13" t="str">
        <x:f>IF(OR($C334="",$L334&lt;&gt;"Sold",$N334=""),"",$N334-$O334-$P334)</x:f>
      </x:c>
      <x:c r="R334" s="13" t="str">
        <x:f>IF(OR($Q334="",$H334=""),"",$Q334-$H334-$I334)</x:f>
      </x:c>
      <x:c r="S334" s="14" t="str">
        <x:f>IF(OR($C334="",$L334&lt;&gt;"Sold",$J334="",$M334=""),"",$M334-$J334)</x:f>
      </x:c>
      <x:c r="T334" s="15" t="str">
        <x:f>IF(OR($R334="",$H334="",$H334+$I334=0),"",$R334/($H334+$I334))</x:f>
      </x:c>
      <x:c r="U334" s="10"/>
      <x:c r="V334" s="10"/>
      <x:c r="W334" s="10"/>
    </x:row>
    <x:row r="335">
      <x:c r="A335" s="8"/>
      <x:c r="B335" s="11"/>
      <x:c r="C335" s="8"/>
      <x:c r="D335" s="8"/>
      <x:c r="E335" s="8"/>
      <x:c r="F335" s="8"/>
      <x:c r="G335" s="8"/>
      <x:c r="H335" s="12"/>
      <x:c r="I335" s="12"/>
      <x:c r="J335" s="11"/>
      <x:c r="K335" s="12"/>
      <x:c r="L335" s="8"/>
      <x:c r="M335" s="11"/>
      <x:c r="N335" s="12"/>
      <x:c r="O335" s="12"/>
      <x:c r="P335" s="12"/>
      <x:c r="Q335" s="13" t="str">
        <x:f>IF(OR($C335="",$L335&lt;&gt;"Sold",$N335=""),"",$N335-$O335-$P335)</x:f>
      </x:c>
      <x:c r="R335" s="13" t="str">
        <x:f>IF(OR($Q335="",$H335=""),"",$Q335-$H335-$I335)</x:f>
      </x:c>
      <x:c r="S335" s="14" t="str">
        <x:f>IF(OR($C335="",$L335&lt;&gt;"Sold",$J335="",$M335=""),"",$M335-$J335)</x:f>
      </x:c>
      <x:c r="T335" s="15" t="str">
        <x:f>IF(OR($R335="",$H335="",$H335+$I335=0),"",$R335/($H335+$I335))</x:f>
      </x:c>
      <x:c r="U335" s="10"/>
      <x:c r="V335" s="10"/>
      <x:c r="W335" s="10"/>
    </x:row>
    <x:row r="336">
      <x:c r="A336" s="8"/>
      <x:c r="B336" s="11"/>
      <x:c r="C336" s="8"/>
      <x:c r="D336" s="8"/>
      <x:c r="E336" s="8"/>
      <x:c r="F336" s="8"/>
      <x:c r="G336" s="8"/>
      <x:c r="H336" s="12"/>
      <x:c r="I336" s="12"/>
      <x:c r="J336" s="11"/>
      <x:c r="K336" s="12"/>
      <x:c r="L336" s="8"/>
      <x:c r="M336" s="11"/>
      <x:c r="N336" s="12"/>
      <x:c r="O336" s="12"/>
      <x:c r="P336" s="12"/>
      <x:c r="Q336" s="13" t="str">
        <x:f>IF(OR($C336="",$L336&lt;&gt;"Sold",$N336=""),"",$N336-$O336-$P336)</x:f>
      </x:c>
      <x:c r="R336" s="13" t="str">
        <x:f>IF(OR($Q336="",$H336=""),"",$Q336-$H336-$I336)</x:f>
      </x:c>
      <x:c r="S336" s="14" t="str">
        <x:f>IF(OR($C336="",$L336&lt;&gt;"Sold",$J336="",$M336=""),"",$M336-$J336)</x:f>
      </x:c>
      <x:c r="T336" s="15" t="str">
        <x:f>IF(OR($R336="",$H336="",$H336+$I336=0),"",$R336/($H336+$I336))</x:f>
      </x:c>
      <x:c r="U336" s="10"/>
      <x:c r="V336" s="10"/>
      <x:c r="W336" s="10"/>
    </x:row>
    <x:row r="337">
      <x:c r="A337" s="8"/>
      <x:c r="B337" s="11"/>
      <x:c r="C337" s="8"/>
      <x:c r="D337" s="8"/>
      <x:c r="E337" s="8"/>
      <x:c r="F337" s="8"/>
      <x:c r="G337" s="8"/>
      <x:c r="H337" s="12"/>
      <x:c r="I337" s="12"/>
      <x:c r="J337" s="11"/>
      <x:c r="K337" s="12"/>
      <x:c r="L337" s="8"/>
      <x:c r="M337" s="11"/>
      <x:c r="N337" s="12"/>
      <x:c r="O337" s="12"/>
      <x:c r="P337" s="12"/>
      <x:c r="Q337" s="13" t="str">
        <x:f>IF(OR($C337="",$L337&lt;&gt;"Sold",$N337=""),"",$N337-$O337-$P337)</x:f>
      </x:c>
      <x:c r="R337" s="13" t="str">
        <x:f>IF(OR($Q337="",$H337=""),"",$Q337-$H337-$I337)</x:f>
      </x:c>
      <x:c r="S337" s="14" t="str">
        <x:f>IF(OR($C337="",$L337&lt;&gt;"Sold",$J337="",$M337=""),"",$M337-$J337)</x:f>
      </x:c>
      <x:c r="T337" s="15" t="str">
        <x:f>IF(OR($R337="",$H337="",$H337+$I337=0),"",$R337/($H337+$I337))</x:f>
      </x:c>
      <x:c r="U337" s="10"/>
      <x:c r="V337" s="10"/>
      <x:c r="W337" s="10"/>
    </x:row>
    <x:row r="338">
      <x:c r="A338" s="8"/>
      <x:c r="B338" s="11"/>
      <x:c r="C338" s="8"/>
      <x:c r="D338" s="8"/>
      <x:c r="E338" s="8"/>
      <x:c r="F338" s="8"/>
      <x:c r="G338" s="8"/>
      <x:c r="H338" s="12"/>
      <x:c r="I338" s="12"/>
      <x:c r="J338" s="11"/>
      <x:c r="K338" s="12"/>
      <x:c r="L338" s="8"/>
      <x:c r="M338" s="11"/>
      <x:c r="N338" s="12"/>
      <x:c r="O338" s="12"/>
      <x:c r="P338" s="12"/>
      <x:c r="Q338" s="13" t="str">
        <x:f>IF(OR($C338="",$L338&lt;&gt;"Sold",$N338=""),"",$N338-$O338-$P338)</x:f>
      </x:c>
      <x:c r="R338" s="13" t="str">
        <x:f>IF(OR($Q338="",$H338=""),"",$Q338-$H338-$I338)</x:f>
      </x:c>
      <x:c r="S338" s="14" t="str">
        <x:f>IF(OR($C338="",$L338&lt;&gt;"Sold",$J338="",$M338=""),"",$M338-$J338)</x:f>
      </x:c>
      <x:c r="T338" s="15" t="str">
        <x:f>IF(OR($R338="",$H338="",$H338+$I338=0),"",$R338/($H338+$I338))</x:f>
      </x:c>
      <x:c r="U338" s="10"/>
      <x:c r="V338" s="10"/>
      <x:c r="W338" s="10"/>
    </x:row>
    <x:row r="339">
      <x:c r="A339" s="8"/>
      <x:c r="B339" s="11"/>
      <x:c r="C339" s="8"/>
      <x:c r="D339" s="8"/>
      <x:c r="E339" s="8"/>
      <x:c r="F339" s="8"/>
      <x:c r="G339" s="8"/>
      <x:c r="H339" s="12"/>
      <x:c r="I339" s="12"/>
      <x:c r="J339" s="11"/>
      <x:c r="K339" s="12"/>
      <x:c r="L339" s="8"/>
      <x:c r="M339" s="11"/>
      <x:c r="N339" s="12"/>
      <x:c r="O339" s="12"/>
      <x:c r="P339" s="12"/>
      <x:c r="Q339" s="13" t="str">
        <x:f>IF(OR($C339="",$L339&lt;&gt;"Sold",$N339=""),"",$N339-$O339-$P339)</x:f>
      </x:c>
      <x:c r="R339" s="13" t="str">
        <x:f>IF(OR($Q339="",$H339=""),"",$Q339-$H339-$I339)</x:f>
      </x:c>
      <x:c r="S339" s="14" t="str">
        <x:f>IF(OR($C339="",$L339&lt;&gt;"Sold",$J339="",$M339=""),"",$M339-$J339)</x:f>
      </x:c>
      <x:c r="T339" s="15" t="str">
        <x:f>IF(OR($R339="",$H339="",$H339+$I339=0),"",$R339/($H339+$I339))</x:f>
      </x:c>
      <x:c r="U339" s="10"/>
      <x:c r="V339" s="10"/>
      <x:c r="W339" s="10"/>
    </x:row>
    <x:row r="340">
      <x:c r="A340" s="8"/>
      <x:c r="B340" s="11"/>
      <x:c r="C340" s="8"/>
      <x:c r="D340" s="8"/>
      <x:c r="E340" s="8"/>
      <x:c r="F340" s="8"/>
      <x:c r="G340" s="8"/>
      <x:c r="H340" s="12"/>
      <x:c r="I340" s="12"/>
      <x:c r="J340" s="11"/>
      <x:c r="K340" s="12"/>
      <x:c r="L340" s="8"/>
      <x:c r="M340" s="11"/>
      <x:c r="N340" s="12"/>
      <x:c r="O340" s="12"/>
      <x:c r="P340" s="12"/>
      <x:c r="Q340" s="13" t="str">
        <x:f>IF(OR($C340="",$L340&lt;&gt;"Sold",$N340=""),"",$N340-$O340-$P340)</x:f>
      </x:c>
      <x:c r="R340" s="13" t="str">
        <x:f>IF(OR($Q340="",$H340=""),"",$Q340-$H340-$I340)</x:f>
      </x:c>
      <x:c r="S340" s="14" t="str">
        <x:f>IF(OR($C340="",$L340&lt;&gt;"Sold",$J340="",$M340=""),"",$M340-$J340)</x:f>
      </x:c>
      <x:c r="T340" s="15" t="str">
        <x:f>IF(OR($R340="",$H340="",$H340+$I340=0),"",$R340/($H340+$I340))</x:f>
      </x:c>
      <x:c r="U340" s="10"/>
      <x:c r="V340" s="10"/>
      <x:c r="W340" s="10"/>
    </x:row>
    <x:row r="341">
      <x:c r="A341" s="8"/>
      <x:c r="B341" s="11"/>
      <x:c r="C341" s="8"/>
      <x:c r="D341" s="8"/>
      <x:c r="E341" s="8"/>
      <x:c r="F341" s="8"/>
      <x:c r="G341" s="8"/>
      <x:c r="H341" s="12"/>
      <x:c r="I341" s="12"/>
      <x:c r="J341" s="11"/>
      <x:c r="K341" s="12"/>
      <x:c r="L341" s="8"/>
      <x:c r="M341" s="11"/>
      <x:c r="N341" s="12"/>
      <x:c r="O341" s="12"/>
      <x:c r="P341" s="12"/>
      <x:c r="Q341" s="13" t="str">
        <x:f>IF(OR($C341="",$L341&lt;&gt;"Sold",$N341=""),"",$N341-$O341-$P341)</x:f>
      </x:c>
      <x:c r="R341" s="13" t="str">
        <x:f>IF(OR($Q341="",$H341=""),"",$Q341-$H341-$I341)</x:f>
      </x:c>
      <x:c r="S341" s="14" t="str">
        <x:f>IF(OR($C341="",$L341&lt;&gt;"Sold",$J341="",$M341=""),"",$M341-$J341)</x:f>
      </x:c>
      <x:c r="T341" s="15" t="str">
        <x:f>IF(OR($R341="",$H341="",$H341+$I341=0),"",$R341/($H341+$I341))</x:f>
      </x:c>
      <x:c r="U341" s="10"/>
      <x:c r="V341" s="10"/>
      <x:c r="W341" s="10"/>
    </x:row>
    <x:row r="342">
      <x:c r="A342" s="8"/>
      <x:c r="B342" s="11"/>
      <x:c r="C342" s="8"/>
      <x:c r="D342" s="8"/>
      <x:c r="E342" s="8"/>
      <x:c r="F342" s="8"/>
      <x:c r="G342" s="8"/>
      <x:c r="H342" s="12"/>
      <x:c r="I342" s="12"/>
      <x:c r="J342" s="11"/>
      <x:c r="K342" s="12"/>
      <x:c r="L342" s="8"/>
      <x:c r="M342" s="11"/>
      <x:c r="N342" s="12"/>
      <x:c r="O342" s="12"/>
      <x:c r="P342" s="12"/>
      <x:c r="Q342" s="13" t="str">
        <x:f>IF(OR($C342="",$L342&lt;&gt;"Sold",$N342=""),"",$N342-$O342-$P342)</x:f>
      </x:c>
      <x:c r="R342" s="13" t="str">
        <x:f>IF(OR($Q342="",$H342=""),"",$Q342-$H342-$I342)</x:f>
      </x:c>
      <x:c r="S342" s="14" t="str">
        <x:f>IF(OR($C342="",$L342&lt;&gt;"Sold",$J342="",$M342=""),"",$M342-$J342)</x:f>
      </x:c>
      <x:c r="T342" s="15" t="str">
        <x:f>IF(OR($R342="",$H342="",$H342+$I342=0),"",$R342/($H342+$I342))</x:f>
      </x:c>
      <x:c r="U342" s="10"/>
      <x:c r="V342" s="10"/>
      <x:c r="W342" s="10"/>
    </x:row>
    <x:row r="343">
      <x:c r="A343" s="8"/>
      <x:c r="B343" s="11"/>
      <x:c r="C343" s="8"/>
      <x:c r="D343" s="8"/>
      <x:c r="E343" s="8"/>
      <x:c r="F343" s="8"/>
      <x:c r="G343" s="8"/>
      <x:c r="H343" s="12"/>
      <x:c r="I343" s="12"/>
      <x:c r="J343" s="11"/>
      <x:c r="K343" s="12"/>
      <x:c r="L343" s="8"/>
      <x:c r="M343" s="11"/>
      <x:c r="N343" s="12"/>
      <x:c r="O343" s="12"/>
      <x:c r="P343" s="12"/>
      <x:c r="Q343" s="13" t="str">
        <x:f>IF(OR($C343="",$L343&lt;&gt;"Sold",$N343=""),"",$N343-$O343-$P343)</x:f>
      </x:c>
      <x:c r="R343" s="13" t="str">
        <x:f>IF(OR($Q343="",$H343=""),"",$Q343-$H343-$I343)</x:f>
      </x:c>
      <x:c r="S343" s="14" t="str">
        <x:f>IF(OR($C343="",$L343&lt;&gt;"Sold",$J343="",$M343=""),"",$M343-$J343)</x:f>
      </x:c>
      <x:c r="T343" s="15" t="str">
        <x:f>IF(OR($R343="",$H343="",$H343+$I343=0),"",$R343/($H343+$I343))</x:f>
      </x:c>
      <x:c r="U343" s="10"/>
      <x:c r="V343" s="10"/>
      <x:c r="W343" s="10"/>
    </x:row>
    <x:row r="344">
      <x:c r="A344" s="8"/>
      <x:c r="B344" s="11"/>
      <x:c r="C344" s="8"/>
      <x:c r="D344" s="8"/>
      <x:c r="E344" s="8"/>
      <x:c r="F344" s="8"/>
      <x:c r="G344" s="8"/>
      <x:c r="H344" s="12"/>
      <x:c r="I344" s="12"/>
      <x:c r="J344" s="11"/>
      <x:c r="K344" s="12"/>
      <x:c r="L344" s="8"/>
      <x:c r="M344" s="11"/>
      <x:c r="N344" s="12"/>
      <x:c r="O344" s="12"/>
      <x:c r="P344" s="12"/>
      <x:c r="Q344" s="13" t="str">
        <x:f>IF(OR($C344="",$L344&lt;&gt;"Sold",$N344=""),"",$N344-$O344-$P344)</x:f>
      </x:c>
      <x:c r="R344" s="13" t="str">
        <x:f>IF(OR($Q344="",$H344=""),"",$Q344-$H344-$I344)</x:f>
      </x:c>
      <x:c r="S344" s="14" t="str">
        <x:f>IF(OR($C344="",$L344&lt;&gt;"Sold",$J344="",$M344=""),"",$M344-$J344)</x:f>
      </x:c>
      <x:c r="T344" s="15" t="str">
        <x:f>IF(OR($R344="",$H344="",$H344+$I344=0),"",$R344/($H344+$I344))</x:f>
      </x:c>
      <x:c r="U344" s="10"/>
      <x:c r="V344" s="10"/>
      <x:c r="W344" s="10"/>
    </x:row>
    <x:row r="345">
      <x:c r="A345" s="8"/>
      <x:c r="B345" s="11"/>
      <x:c r="C345" s="8"/>
      <x:c r="D345" s="8"/>
      <x:c r="E345" s="8"/>
      <x:c r="F345" s="8"/>
      <x:c r="G345" s="8"/>
      <x:c r="H345" s="12"/>
      <x:c r="I345" s="12"/>
      <x:c r="J345" s="11"/>
      <x:c r="K345" s="12"/>
      <x:c r="L345" s="8"/>
      <x:c r="M345" s="11"/>
      <x:c r="N345" s="12"/>
      <x:c r="O345" s="12"/>
      <x:c r="P345" s="12"/>
      <x:c r="Q345" s="13" t="str">
        <x:f>IF(OR($C345="",$L345&lt;&gt;"Sold",$N345=""),"",$N345-$O345-$P345)</x:f>
      </x:c>
      <x:c r="R345" s="13" t="str">
        <x:f>IF(OR($Q345="",$H345=""),"",$Q345-$H345-$I345)</x:f>
      </x:c>
      <x:c r="S345" s="14" t="str">
        <x:f>IF(OR($C345="",$L345&lt;&gt;"Sold",$J345="",$M345=""),"",$M345-$J345)</x:f>
      </x:c>
      <x:c r="T345" s="15" t="str">
        <x:f>IF(OR($R345="",$H345="",$H345+$I345=0),"",$R345/($H345+$I345))</x:f>
      </x:c>
      <x:c r="U345" s="10"/>
      <x:c r="V345" s="10"/>
      <x:c r="W345" s="10"/>
    </x:row>
    <x:row r="346">
      <x:c r="A346" s="8"/>
      <x:c r="B346" s="11"/>
      <x:c r="C346" s="8"/>
      <x:c r="D346" s="8"/>
      <x:c r="E346" s="8"/>
      <x:c r="F346" s="8"/>
      <x:c r="G346" s="8"/>
      <x:c r="H346" s="12"/>
      <x:c r="I346" s="12"/>
      <x:c r="J346" s="11"/>
      <x:c r="K346" s="12"/>
      <x:c r="L346" s="8"/>
      <x:c r="M346" s="11"/>
      <x:c r="N346" s="12"/>
      <x:c r="O346" s="12"/>
      <x:c r="P346" s="12"/>
      <x:c r="Q346" s="13" t="str">
        <x:f>IF(OR($C346="",$L346&lt;&gt;"Sold",$N346=""),"",$N346-$O346-$P346)</x:f>
      </x:c>
      <x:c r="R346" s="13" t="str">
        <x:f>IF(OR($Q346="",$H346=""),"",$Q346-$H346-$I346)</x:f>
      </x:c>
      <x:c r="S346" s="14" t="str">
        <x:f>IF(OR($C346="",$L346&lt;&gt;"Sold",$J346="",$M346=""),"",$M346-$J346)</x:f>
      </x:c>
      <x:c r="T346" s="15" t="str">
        <x:f>IF(OR($R346="",$H346="",$H346+$I346=0),"",$R346/($H346+$I346))</x:f>
      </x:c>
      <x:c r="U346" s="10"/>
      <x:c r="V346" s="10"/>
      <x:c r="W346" s="10"/>
    </x:row>
    <x:row r="347">
      <x:c r="A347" s="8"/>
      <x:c r="B347" s="11"/>
      <x:c r="C347" s="8"/>
      <x:c r="D347" s="8"/>
      <x:c r="E347" s="8"/>
      <x:c r="F347" s="8"/>
      <x:c r="G347" s="8"/>
      <x:c r="H347" s="12"/>
      <x:c r="I347" s="12"/>
      <x:c r="J347" s="11"/>
      <x:c r="K347" s="12"/>
      <x:c r="L347" s="8"/>
      <x:c r="M347" s="11"/>
      <x:c r="N347" s="12"/>
      <x:c r="O347" s="12"/>
      <x:c r="P347" s="12"/>
      <x:c r="Q347" s="13" t="str">
        <x:f>IF(OR($C347="",$L347&lt;&gt;"Sold",$N347=""),"",$N347-$O347-$P347)</x:f>
      </x:c>
      <x:c r="R347" s="13" t="str">
        <x:f>IF(OR($Q347="",$H347=""),"",$Q347-$H347-$I347)</x:f>
      </x:c>
      <x:c r="S347" s="14" t="str">
        <x:f>IF(OR($C347="",$L347&lt;&gt;"Sold",$J347="",$M347=""),"",$M347-$J347)</x:f>
      </x:c>
      <x:c r="T347" s="15" t="str">
        <x:f>IF(OR($R347="",$H347="",$H347+$I347=0),"",$R347/($H347+$I347))</x:f>
      </x:c>
      <x:c r="U347" s="10"/>
      <x:c r="V347" s="10"/>
      <x:c r="W347" s="10"/>
    </x:row>
    <x:row r="348">
      <x:c r="A348" s="8"/>
      <x:c r="B348" s="11"/>
      <x:c r="C348" s="8"/>
      <x:c r="D348" s="8"/>
      <x:c r="E348" s="8"/>
      <x:c r="F348" s="8"/>
      <x:c r="G348" s="8"/>
      <x:c r="H348" s="12"/>
      <x:c r="I348" s="12"/>
      <x:c r="J348" s="11"/>
      <x:c r="K348" s="12"/>
      <x:c r="L348" s="8"/>
      <x:c r="M348" s="11"/>
      <x:c r="N348" s="12"/>
      <x:c r="O348" s="12"/>
      <x:c r="P348" s="12"/>
      <x:c r="Q348" s="13" t="str">
        <x:f>IF(OR($C348="",$L348&lt;&gt;"Sold",$N348=""),"",$N348-$O348-$P348)</x:f>
      </x:c>
      <x:c r="R348" s="13" t="str">
        <x:f>IF(OR($Q348="",$H348=""),"",$Q348-$H348-$I348)</x:f>
      </x:c>
      <x:c r="S348" s="14" t="str">
        <x:f>IF(OR($C348="",$L348&lt;&gt;"Sold",$J348="",$M348=""),"",$M348-$J348)</x:f>
      </x:c>
      <x:c r="T348" s="15" t="str">
        <x:f>IF(OR($R348="",$H348="",$H348+$I348=0),"",$R348/($H348+$I348))</x:f>
      </x:c>
      <x:c r="U348" s="10"/>
      <x:c r="V348" s="10"/>
      <x:c r="W348" s="10"/>
    </x:row>
    <x:row r="349">
      <x:c r="A349" s="8"/>
      <x:c r="B349" s="11"/>
      <x:c r="C349" s="8"/>
      <x:c r="D349" s="8"/>
      <x:c r="E349" s="8"/>
      <x:c r="F349" s="8"/>
      <x:c r="G349" s="8"/>
      <x:c r="H349" s="12"/>
      <x:c r="I349" s="12"/>
      <x:c r="J349" s="11"/>
      <x:c r="K349" s="12"/>
      <x:c r="L349" s="8"/>
      <x:c r="M349" s="11"/>
      <x:c r="N349" s="12"/>
      <x:c r="O349" s="12"/>
      <x:c r="P349" s="12"/>
      <x:c r="Q349" s="13" t="str">
        <x:f>IF(OR($C349="",$L349&lt;&gt;"Sold",$N349=""),"",$N349-$O349-$P349)</x:f>
      </x:c>
      <x:c r="R349" s="13" t="str">
        <x:f>IF(OR($Q349="",$H349=""),"",$Q349-$H349-$I349)</x:f>
      </x:c>
      <x:c r="S349" s="14" t="str">
        <x:f>IF(OR($C349="",$L349&lt;&gt;"Sold",$J349="",$M349=""),"",$M349-$J349)</x:f>
      </x:c>
      <x:c r="T349" s="15" t="str">
        <x:f>IF(OR($R349="",$H349="",$H349+$I349=0),"",$R349/($H349+$I349))</x:f>
      </x:c>
      <x:c r="U349" s="10"/>
      <x:c r="V349" s="10"/>
      <x:c r="W349" s="10"/>
    </x:row>
    <x:row r="350">
      <x:c r="A350" s="8"/>
      <x:c r="B350" s="11"/>
      <x:c r="C350" s="8"/>
      <x:c r="D350" s="8"/>
      <x:c r="E350" s="8"/>
      <x:c r="F350" s="8"/>
      <x:c r="G350" s="8"/>
      <x:c r="H350" s="12"/>
      <x:c r="I350" s="12"/>
      <x:c r="J350" s="11"/>
      <x:c r="K350" s="12"/>
      <x:c r="L350" s="8"/>
      <x:c r="M350" s="11"/>
      <x:c r="N350" s="12"/>
      <x:c r="O350" s="12"/>
      <x:c r="P350" s="12"/>
      <x:c r="Q350" s="13" t="str">
        <x:f>IF(OR($C350="",$L350&lt;&gt;"Sold",$N350=""),"",$N350-$O350-$P350)</x:f>
      </x:c>
      <x:c r="R350" s="13" t="str">
        <x:f>IF(OR($Q350="",$H350=""),"",$Q350-$H350-$I350)</x:f>
      </x:c>
      <x:c r="S350" s="14" t="str">
        <x:f>IF(OR($C350="",$L350&lt;&gt;"Sold",$J350="",$M350=""),"",$M350-$J350)</x:f>
      </x:c>
      <x:c r="T350" s="15" t="str">
        <x:f>IF(OR($R350="",$H350="",$H350+$I350=0),"",$R350/($H350+$I350))</x:f>
      </x:c>
      <x:c r="U350" s="10"/>
      <x:c r="V350" s="10"/>
      <x:c r="W350" s="10"/>
    </x:row>
    <x:row r="351">
      <x:c r="A351" s="8"/>
      <x:c r="B351" s="11"/>
      <x:c r="C351" s="8"/>
      <x:c r="D351" s="8"/>
      <x:c r="E351" s="8"/>
      <x:c r="F351" s="8"/>
      <x:c r="G351" s="8"/>
      <x:c r="H351" s="12"/>
      <x:c r="I351" s="12"/>
      <x:c r="J351" s="11"/>
      <x:c r="K351" s="12"/>
      <x:c r="L351" s="8"/>
      <x:c r="M351" s="11"/>
      <x:c r="N351" s="12"/>
      <x:c r="O351" s="12"/>
      <x:c r="P351" s="12"/>
      <x:c r="Q351" s="13" t="str">
        <x:f>IF(OR($C351="",$L351&lt;&gt;"Sold",$N351=""),"",$N351-$O351-$P351)</x:f>
      </x:c>
      <x:c r="R351" s="13" t="str">
        <x:f>IF(OR($Q351="",$H351=""),"",$Q351-$H351-$I351)</x:f>
      </x:c>
      <x:c r="S351" s="14" t="str">
        <x:f>IF(OR($C351="",$L351&lt;&gt;"Sold",$J351="",$M351=""),"",$M351-$J351)</x:f>
      </x:c>
      <x:c r="T351" s="15" t="str">
        <x:f>IF(OR($R351="",$H351="",$H351+$I351=0),"",$R351/($H351+$I351))</x:f>
      </x:c>
      <x:c r="U351" s="10"/>
      <x:c r="V351" s="10"/>
      <x:c r="W351" s="10"/>
    </x:row>
    <x:row r="352">
      <x:c r="A352" s="8"/>
      <x:c r="B352" s="11"/>
      <x:c r="C352" s="8"/>
      <x:c r="D352" s="8"/>
      <x:c r="E352" s="8"/>
      <x:c r="F352" s="8"/>
      <x:c r="G352" s="8"/>
      <x:c r="H352" s="12"/>
      <x:c r="I352" s="12"/>
      <x:c r="J352" s="11"/>
      <x:c r="K352" s="12"/>
      <x:c r="L352" s="8"/>
      <x:c r="M352" s="11"/>
      <x:c r="N352" s="12"/>
      <x:c r="O352" s="12"/>
      <x:c r="P352" s="12"/>
      <x:c r="Q352" s="13" t="str">
        <x:f>IF(OR($C352="",$L352&lt;&gt;"Sold",$N352=""),"",$N352-$O352-$P352)</x:f>
      </x:c>
      <x:c r="R352" s="13" t="str">
        <x:f>IF(OR($Q352="",$H352=""),"",$Q352-$H352-$I352)</x:f>
      </x:c>
      <x:c r="S352" s="14" t="str">
        <x:f>IF(OR($C352="",$L352&lt;&gt;"Sold",$J352="",$M352=""),"",$M352-$J352)</x:f>
      </x:c>
      <x:c r="T352" s="15" t="str">
        <x:f>IF(OR($R352="",$H352="",$H352+$I352=0),"",$R352/($H352+$I352))</x:f>
      </x:c>
      <x:c r="U352" s="10"/>
      <x:c r="V352" s="10"/>
      <x:c r="W352" s="10"/>
    </x:row>
    <x:row r="353">
      <x:c r="A353" s="8"/>
      <x:c r="B353" s="11"/>
      <x:c r="C353" s="8"/>
      <x:c r="D353" s="8"/>
      <x:c r="E353" s="8"/>
      <x:c r="F353" s="8"/>
      <x:c r="G353" s="8"/>
      <x:c r="H353" s="12"/>
      <x:c r="I353" s="12"/>
      <x:c r="J353" s="11"/>
      <x:c r="K353" s="12"/>
      <x:c r="L353" s="8"/>
      <x:c r="M353" s="11"/>
      <x:c r="N353" s="12"/>
      <x:c r="O353" s="12"/>
      <x:c r="P353" s="12"/>
      <x:c r="Q353" s="13" t="str">
        <x:f>IF(OR($C353="",$L353&lt;&gt;"Sold",$N353=""),"",$N353-$O353-$P353)</x:f>
      </x:c>
      <x:c r="R353" s="13" t="str">
        <x:f>IF(OR($Q353="",$H353=""),"",$Q353-$H353-$I353)</x:f>
      </x:c>
      <x:c r="S353" s="14" t="str">
        <x:f>IF(OR($C353="",$L353&lt;&gt;"Sold",$J353="",$M353=""),"",$M353-$J353)</x:f>
      </x:c>
      <x:c r="T353" s="15" t="str">
        <x:f>IF(OR($R353="",$H353="",$H353+$I353=0),"",$R353/($H353+$I353))</x:f>
      </x:c>
      <x:c r="U353" s="10"/>
      <x:c r="V353" s="10"/>
      <x:c r="W353" s="10"/>
    </x:row>
    <x:row r="354">
      <x:c r="A354" s="8"/>
      <x:c r="B354" s="11"/>
      <x:c r="C354" s="8"/>
      <x:c r="D354" s="8"/>
      <x:c r="E354" s="8"/>
      <x:c r="F354" s="8"/>
      <x:c r="G354" s="8"/>
      <x:c r="H354" s="12"/>
      <x:c r="I354" s="12"/>
      <x:c r="J354" s="11"/>
      <x:c r="K354" s="12"/>
      <x:c r="L354" s="8"/>
      <x:c r="M354" s="11"/>
      <x:c r="N354" s="12"/>
      <x:c r="O354" s="12"/>
      <x:c r="P354" s="12"/>
      <x:c r="Q354" s="13" t="str">
        <x:f>IF(OR($C354="",$L354&lt;&gt;"Sold",$N354=""),"",$N354-$O354-$P354)</x:f>
      </x:c>
      <x:c r="R354" s="13" t="str">
        <x:f>IF(OR($Q354="",$H354=""),"",$Q354-$H354-$I354)</x:f>
      </x:c>
      <x:c r="S354" s="14" t="str">
        <x:f>IF(OR($C354="",$L354&lt;&gt;"Sold",$J354="",$M354=""),"",$M354-$J354)</x:f>
      </x:c>
      <x:c r="T354" s="15" t="str">
        <x:f>IF(OR($R354="",$H354="",$H354+$I354=0),"",$R354/($H354+$I354))</x:f>
      </x:c>
      <x:c r="U354" s="10"/>
      <x:c r="V354" s="10"/>
      <x:c r="W354" s="10"/>
    </x:row>
    <x:row r="355">
      <x:c r="A355" s="8"/>
      <x:c r="B355" s="11"/>
      <x:c r="C355" s="8"/>
      <x:c r="D355" s="8"/>
      <x:c r="E355" s="8"/>
      <x:c r="F355" s="8"/>
      <x:c r="G355" s="8"/>
      <x:c r="H355" s="12"/>
      <x:c r="I355" s="12"/>
      <x:c r="J355" s="11"/>
      <x:c r="K355" s="12"/>
      <x:c r="L355" s="8"/>
      <x:c r="M355" s="11"/>
      <x:c r="N355" s="12"/>
      <x:c r="O355" s="12"/>
      <x:c r="P355" s="12"/>
      <x:c r="Q355" s="13" t="str">
        <x:f>IF(OR($C355="",$L355&lt;&gt;"Sold",$N355=""),"",$N355-$O355-$P355)</x:f>
      </x:c>
      <x:c r="R355" s="13" t="str">
        <x:f>IF(OR($Q355="",$H355=""),"",$Q355-$H355-$I355)</x:f>
      </x:c>
      <x:c r="S355" s="14" t="str">
        <x:f>IF(OR($C355="",$L355&lt;&gt;"Sold",$J355="",$M355=""),"",$M355-$J355)</x:f>
      </x:c>
      <x:c r="T355" s="15" t="str">
        <x:f>IF(OR($R355="",$H355="",$H355+$I355=0),"",$R355/($H355+$I355))</x:f>
      </x:c>
      <x:c r="U355" s="10"/>
      <x:c r="V355" s="10"/>
      <x:c r="W355" s="10"/>
    </x:row>
    <x:row r="356">
      <x:c r="A356" s="8"/>
      <x:c r="B356" s="11"/>
      <x:c r="C356" s="8"/>
      <x:c r="D356" s="8"/>
      <x:c r="E356" s="8"/>
      <x:c r="F356" s="8"/>
      <x:c r="G356" s="8"/>
      <x:c r="H356" s="12"/>
      <x:c r="I356" s="12"/>
      <x:c r="J356" s="11"/>
      <x:c r="K356" s="12"/>
      <x:c r="L356" s="8"/>
      <x:c r="M356" s="11"/>
      <x:c r="N356" s="12"/>
      <x:c r="O356" s="12"/>
      <x:c r="P356" s="12"/>
      <x:c r="Q356" s="13" t="str">
        <x:f>IF(OR($C356="",$L356&lt;&gt;"Sold",$N356=""),"",$N356-$O356-$P356)</x:f>
      </x:c>
      <x:c r="R356" s="13" t="str">
        <x:f>IF(OR($Q356="",$H356=""),"",$Q356-$H356-$I356)</x:f>
      </x:c>
      <x:c r="S356" s="14" t="str">
        <x:f>IF(OR($C356="",$L356&lt;&gt;"Sold",$J356="",$M356=""),"",$M356-$J356)</x:f>
      </x:c>
      <x:c r="T356" s="15" t="str">
        <x:f>IF(OR($R356="",$H356="",$H356+$I356=0),"",$R356/($H356+$I356))</x:f>
      </x:c>
      <x:c r="U356" s="10"/>
      <x:c r="V356" s="10"/>
      <x:c r="W356" s="10"/>
    </x:row>
    <x:row r="357">
      <x:c r="A357" s="8"/>
      <x:c r="B357" s="11"/>
      <x:c r="C357" s="8"/>
      <x:c r="D357" s="8"/>
      <x:c r="E357" s="8"/>
      <x:c r="F357" s="8"/>
      <x:c r="G357" s="8"/>
      <x:c r="H357" s="12"/>
      <x:c r="I357" s="12"/>
      <x:c r="J357" s="11"/>
      <x:c r="K357" s="12"/>
      <x:c r="L357" s="8"/>
      <x:c r="M357" s="11"/>
      <x:c r="N357" s="12"/>
      <x:c r="O357" s="12"/>
      <x:c r="P357" s="12"/>
      <x:c r="Q357" s="13" t="str">
        <x:f>IF(OR($C357="",$L357&lt;&gt;"Sold",$N357=""),"",$N357-$O357-$P357)</x:f>
      </x:c>
      <x:c r="R357" s="13" t="str">
        <x:f>IF(OR($Q357="",$H357=""),"",$Q357-$H357-$I357)</x:f>
      </x:c>
      <x:c r="S357" s="14" t="str">
        <x:f>IF(OR($C357="",$L357&lt;&gt;"Sold",$J357="",$M357=""),"",$M357-$J357)</x:f>
      </x:c>
      <x:c r="T357" s="15" t="str">
        <x:f>IF(OR($R357="",$H357="",$H357+$I357=0),"",$R357/($H357+$I357))</x:f>
      </x:c>
      <x:c r="U357" s="10"/>
      <x:c r="V357" s="10"/>
      <x:c r="W357" s="10"/>
    </x:row>
    <x:row r="358">
      <x:c r="A358" s="8"/>
      <x:c r="B358" s="11"/>
      <x:c r="C358" s="8"/>
      <x:c r="D358" s="8"/>
      <x:c r="E358" s="8"/>
      <x:c r="F358" s="8"/>
      <x:c r="G358" s="8"/>
      <x:c r="H358" s="12"/>
      <x:c r="I358" s="12"/>
      <x:c r="J358" s="11"/>
      <x:c r="K358" s="12"/>
      <x:c r="L358" s="8"/>
      <x:c r="M358" s="11"/>
      <x:c r="N358" s="12"/>
      <x:c r="O358" s="12"/>
      <x:c r="P358" s="12"/>
      <x:c r="Q358" s="13" t="str">
        <x:f>IF(OR($C358="",$L358&lt;&gt;"Sold",$N358=""),"",$N358-$O358-$P358)</x:f>
      </x:c>
      <x:c r="R358" s="13" t="str">
        <x:f>IF(OR($Q358="",$H358=""),"",$Q358-$H358-$I358)</x:f>
      </x:c>
      <x:c r="S358" s="14" t="str">
        <x:f>IF(OR($C358="",$L358&lt;&gt;"Sold",$J358="",$M358=""),"",$M358-$J358)</x:f>
      </x:c>
      <x:c r="T358" s="15" t="str">
        <x:f>IF(OR($R358="",$H358="",$H358+$I358=0),"",$R358/($H358+$I358))</x:f>
      </x:c>
      <x:c r="U358" s="10"/>
      <x:c r="V358" s="10"/>
      <x:c r="W358" s="10"/>
    </x:row>
    <x:row r="359">
      <x:c r="A359" s="8"/>
      <x:c r="B359" s="11"/>
      <x:c r="C359" s="8"/>
      <x:c r="D359" s="8"/>
      <x:c r="E359" s="8"/>
      <x:c r="F359" s="8"/>
      <x:c r="G359" s="8"/>
      <x:c r="H359" s="12"/>
      <x:c r="I359" s="12"/>
      <x:c r="J359" s="11"/>
      <x:c r="K359" s="12"/>
      <x:c r="L359" s="8"/>
      <x:c r="M359" s="11"/>
      <x:c r="N359" s="12"/>
      <x:c r="O359" s="12"/>
      <x:c r="P359" s="12"/>
      <x:c r="Q359" s="13" t="str">
        <x:f>IF(OR($C359="",$L359&lt;&gt;"Sold",$N359=""),"",$N359-$O359-$P359)</x:f>
      </x:c>
      <x:c r="R359" s="13" t="str">
        <x:f>IF(OR($Q359="",$H359=""),"",$Q359-$H359-$I359)</x:f>
      </x:c>
      <x:c r="S359" s="14" t="str">
        <x:f>IF(OR($C359="",$L359&lt;&gt;"Sold",$J359="",$M359=""),"",$M359-$J359)</x:f>
      </x:c>
      <x:c r="T359" s="15" t="str">
        <x:f>IF(OR($R359="",$H359="",$H359+$I359=0),"",$R359/($H359+$I359))</x:f>
      </x:c>
      <x:c r="U359" s="10"/>
      <x:c r="V359" s="10"/>
      <x:c r="W359" s="10"/>
    </x:row>
    <x:row r="360">
      <x:c r="A360" s="8"/>
      <x:c r="B360" s="11"/>
      <x:c r="C360" s="8"/>
      <x:c r="D360" s="8"/>
      <x:c r="E360" s="8"/>
      <x:c r="F360" s="8"/>
      <x:c r="G360" s="8"/>
      <x:c r="H360" s="12"/>
      <x:c r="I360" s="12"/>
      <x:c r="J360" s="11"/>
      <x:c r="K360" s="12"/>
      <x:c r="L360" s="8"/>
      <x:c r="M360" s="11"/>
      <x:c r="N360" s="12"/>
      <x:c r="O360" s="12"/>
      <x:c r="P360" s="12"/>
      <x:c r="Q360" s="13" t="str">
        <x:f>IF(OR($C360="",$L360&lt;&gt;"Sold",$N360=""),"",$N360-$O360-$P360)</x:f>
      </x:c>
      <x:c r="R360" s="13" t="str">
        <x:f>IF(OR($Q360="",$H360=""),"",$Q360-$H360-$I360)</x:f>
      </x:c>
      <x:c r="S360" s="14" t="str">
        <x:f>IF(OR($C360="",$L360&lt;&gt;"Sold",$J360="",$M360=""),"",$M360-$J360)</x:f>
      </x:c>
      <x:c r="T360" s="15" t="str">
        <x:f>IF(OR($R360="",$H360="",$H360+$I360=0),"",$R360/($H360+$I360))</x:f>
      </x:c>
      <x:c r="U360" s="10"/>
      <x:c r="V360" s="10"/>
      <x:c r="W360" s="10"/>
    </x:row>
    <x:row r="361">
      <x:c r="A361" s="8"/>
      <x:c r="B361" s="11"/>
      <x:c r="C361" s="8"/>
      <x:c r="D361" s="8"/>
      <x:c r="E361" s="8"/>
      <x:c r="F361" s="8"/>
      <x:c r="G361" s="8"/>
      <x:c r="H361" s="12"/>
      <x:c r="I361" s="12"/>
      <x:c r="J361" s="11"/>
      <x:c r="K361" s="12"/>
      <x:c r="L361" s="8"/>
      <x:c r="M361" s="11"/>
      <x:c r="N361" s="12"/>
      <x:c r="O361" s="12"/>
      <x:c r="P361" s="12"/>
      <x:c r="Q361" s="13" t="str">
        <x:f>IF(OR($C361="",$L361&lt;&gt;"Sold",$N361=""),"",$N361-$O361-$P361)</x:f>
      </x:c>
      <x:c r="R361" s="13" t="str">
        <x:f>IF(OR($Q361="",$H361=""),"",$Q361-$H361-$I361)</x:f>
      </x:c>
      <x:c r="S361" s="14" t="str">
        <x:f>IF(OR($C361="",$L361&lt;&gt;"Sold",$J361="",$M361=""),"",$M361-$J361)</x:f>
      </x:c>
      <x:c r="T361" s="15" t="str">
        <x:f>IF(OR($R361="",$H361="",$H361+$I361=0),"",$R361/($H361+$I361))</x:f>
      </x:c>
      <x:c r="U361" s="10"/>
      <x:c r="V361" s="10"/>
      <x:c r="W361" s="10"/>
    </x:row>
    <x:row r="362">
      <x:c r="A362" s="8"/>
      <x:c r="B362" s="11"/>
      <x:c r="C362" s="8"/>
      <x:c r="D362" s="8"/>
      <x:c r="E362" s="8"/>
      <x:c r="F362" s="8"/>
      <x:c r="G362" s="8"/>
      <x:c r="H362" s="12"/>
      <x:c r="I362" s="12"/>
      <x:c r="J362" s="11"/>
      <x:c r="K362" s="12"/>
      <x:c r="L362" s="8"/>
      <x:c r="M362" s="11"/>
      <x:c r="N362" s="12"/>
      <x:c r="O362" s="12"/>
      <x:c r="P362" s="12"/>
      <x:c r="Q362" s="13" t="str">
        <x:f>IF(OR($C362="",$L362&lt;&gt;"Sold",$N362=""),"",$N362-$O362-$P362)</x:f>
      </x:c>
      <x:c r="R362" s="13" t="str">
        <x:f>IF(OR($Q362="",$H362=""),"",$Q362-$H362-$I362)</x:f>
      </x:c>
      <x:c r="S362" s="14" t="str">
        <x:f>IF(OR($C362="",$L362&lt;&gt;"Sold",$J362="",$M362=""),"",$M362-$J362)</x:f>
      </x:c>
      <x:c r="T362" s="15" t="str">
        <x:f>IF(OR($R362="",$H362="",$H362+$I362=0),"",$R362/($H362+$I362))</x:f>
      </x:c>
      <x:c r="U362" s="10"/>
      <x:c r="V362" s="10"/>
      <x:c r="W362" s="10"/>
    </x:row>
    <x:row r="363">
      <x:c r="A363" s="8"/>
      <x:c r="B363" s="11"/>
      <x:c r="C363" s="8"/>
      <x:c r="D363" s="8"/>
      <x:c r="E363" s="8"/>
      <x:c r="F363" s="8"/>
      <x:c r="G363" s="8"/>
      <x:c r="H363" s="12"/>
      <x:c r="I363" s="12"/>
      <x:c r="J363" s="11"/>
      <x:c r="K363" s="12"/>
      <x:c r="L363" s="8"/>
      <x:c r="M363" s="11"/>
      <x:c r="N363" s="12"/>
      <x:c r="O363" s="12"/>
      <x:c r="P363" s="12"/>
      <x:c r="Q363" s="13" t="str">
        <x:f>IF(OR($C363="",$L363&lt;&gt;"Sold",$N363=""),"",$N363-$O363-$P363)</x:f>
      </x:c>
      <x:c r="R363" s="13" t="str">
        <x:f>IF(OR($Q363="",$H363=""),"",$Q363-$H363-$I363)</x:f>
      </x:c>
      <x:c r="S363" s="14" t="str">
        <x:f>IF(OR($C363="",$L363&lt;&gt;"Sold",$J363="",$M363=""),"",$M363-$J363)</x:f>
      </x:c>
      <x:c r="T363" s="15" t="str">
        <x:f>IF(OR($R363="",$H363="",$H363+$I363=0),"",$R363/($H363+$I363))</x:f>
      </x:c>
      <x:c r="U363" s="10"/>
      <x:c r="V363" s="10"/>
      <x:c r="W363" s="10"/>
    </x:row>
    <x:row r="364">
      <x:c r="A364" s="8"/>
      <x:c r="B364" s="11"/>
      <x:c r="C364" s="8"/>
      <x:c r="D364" s="8"/>
      <x:c r="E364" s="8"/>
      <x:c r="F364" s="8"/>
      <x:c r="G364" s="8"/>
      <x:c r="H364" s="12"/>
      <x:c r="I364" s="12"/>
      <x:c r="J364" s="11"/>
      <x:c r="K364" s="12"/>
      <x:c r="L364" s="8"/>
      <x:c r="M364" s="11"/>
      <x:c r="N364" s="12"/>
      <x:c r="O364" s="12"/>
      <x:c r="P364" s="12"/>
      <x:c r="Q364" s="13" t="str">
        <x:f>IF(OR($C364="",$L364&lt;&gt;"Sold",$N364=""),"",$N364-$O364-$P364)</x:f>
      </x:c>
      <x:c r="R364" s="13" t="str">
        <x:f>IF(OR($Q364="",$H364=""),"",$Q364-$H364-$I364)</x:f>
      </x:c>
      <x:c r="S364" s="14" t="str">
        <x:f>IF(OR($C364="",$L364&lt;&gt;"Sold",$J364="",$M364=""),"",$M364-$J364)</x:f>
      </x:c>
      <x:c r="T364" s="15" t="str">
        <x:f>IF(OR($R364="",$H364="",$H364+$I364=0),"",$R364/($H364+$I364))</x:f>
      </x:c>
      <x:c r="U364" s="10"/>
      <x:c r="V364" s="10"/>
      <x:c r="W364" s="10"/>
    </x:row>
    <x:row r="365">
      <x:c r="A365" s="8"/>
      <x:c r="B365" s="11"/>
      <x:c r="C365" s="8"/>
      <x:c r="D365" s="8"/>
      <x:c r="E365" s="8"/>
      <x:c r="F365" s="8"/>
      <x:c r="G365" s="8"/>
      <x:c r="H365" s="12"/>
      <x:c r="I365" s="12"/>
      <x:c r="J365" s="11"/>
      <x:c r="K365" s="12"/>
      <x:c r="L365" s="8"/>
      <x:c r="M365" s="11"/>
      <x:c r="N365" s="12"/>
      <x:c r="O365" s="12"/>
      <x:c r="P365" s="12"/>
      <x:c r="Q365" s="13" t="str">
        <x:f>IF(OR($C365="",$L365&lt;&gt;"Sold",$N365=""),"",$N365-$O365-$P365)</x:f>
      </x:c>
      <x:c r="R365" s="13" t="str">
        <x:f>IF(OR($Q365="",$H365=""),"",$Q365-$H365-$I365)</x:f>
      </x:c>
      <x:c r="S365" s="14" t="str">
        <x:f>IF(OR($C365="",$L365&lt;&gt;"Sold",$J365="",$M365=""),"",$M365-$J365)</x:f>
      </x:c>
      <x:c r="T365" s="15" t="str">
        <x:f>IF(OR($R365="",$H365="",$H365+$I365=0),"",$R365/($H365+$I365))</x:f>
      </x:c>
      <x:c r="U365" s="10"/>
      <x:c r="V365" s="10"/>
      <x:c r="W365" s="10"/>
    </x:row>
    <x:row r="366">
      <x:c r="A366" s="8"/>
      <x:c r="B366" s="11"/>
      <x:c r="C366" s="8"/>
      <x:c r="D366" s="8"/>
      <x:c r="E366" s="8"/>
      <x:c r="F366" s="8"/>
      <x:c r="G366" s="8"/>
      <x:c r="H366" s="12"/>
      <x:c r="I366" s="12"/>
      <x:c r="J366" s="11"/>
      <x:c r="K366" s="12"/>
      <x:c r="L366" s="8"/>
      <x:c r="M366" s="11"/>
      <x:c r="N366" s="12"/>
      <x:c r="O366" s="12"/>
      <x:c r="P366" s="12"/>
      <x:c r="Q366" s="13" t="str">
        <x:f>IF(OR($C366="",$L366&lt;&gt;"Sold",$N366=""),"",$N366-$O366-$P366)</x:f>
      </x:c>
      <x:c r="R366" s="13" t="str">
        <x:f>IF(OR($Q366="",$H366=""),"",$Q366-$H366-$I366)</x:f>
      </x:c>
      <x:c r="S366" s="14" t="str">
        <x:f>IF(OR($C366="",$L366&lt;&gt;"Sold",$J366="",$M366=""),"",$M366-$J366)</x:f>
      </x:c>
      <x:c r="T366" s="15" t="str">
        <x:f>IF(OR($R366="",$H366="",$H366+$I366=0),"",$R366/($H366+$I366))</x:f>
      </x:c>
      <x:c r="U366" s="10"/>
      <x:c r="V366" s="10"/>
      <x:c r="W366" s="10"/>
    </x:row>
    <x:row r="367">
      <x:c r="A367" s="8"/>
      <x:c r="B367" s="11"/>
      <x:c r="C367" s="8"/>
      <x:c r="D367" s="8"/>
      <x:c r="E367" s="8"/>
      <x:c r="F367" s="8"/>
      <x:c r="G367" s="8"/>
      <x:c r="H367" s="12"/>
      <x:c r="I367" s="12"/>
      <x:c r="J367" s="11"/>
      <x:c r="K367" s="12"/>
      <x:c r="L367" s="8"/>
      <x:c r="M367" s="11"/>
      <x:c r="N367" s="12"/>
      <x:c r="O367" s="12"/>
      <x:c r="P367" s="12"/>
      <x:c r="Q367" s="13" t="str">
        <x:f>IF(OR($C367="",$L367&lt;&gt;"Sold",$N367=""),"",$N367-$O367-$P367)</x:f>
      </x:c>
      <x:c r="R367" s="13" t="str">
        <x:f>IF(OR($Q367="",$H367=""),"",$Q367-$H367-$I367)</x:f>
      </x:c>
      <x:c r="S367" s="14" t="str">
        <x:f>IF(OR($C367="",$L367&lt;&gt;"Sold",$J367="",$M367=""),"",$M367-$J367)</x:f>
      </x:c>
      <x:c r="T367" s="15" t="str">
        <x:f>IF(OR($R367="",$H367="",$H367+$I367=0),"",$R367/($H367+$I367))</x:f>
      </x:c>
      <x:c r="U367" s="10"/>
      <x:c r="V367" s="10"/>
      <x:c r="W367" s="10"/>
    </x:row>
    <x:row r="368">
      <x:c r="A368" s="8"/>
      <x:c r="B368" s="11"/>
      <x:c r="C368" s="8"/>
      <x:c r="D368" s="8"/>
      <x:c r="E368" s="8"/>
      <x:c r="F368" s="8"/>
      <x:c r="G368" s="8"/>
      <x:c r="H368" s="12"/>
      <x:c r="I368" s="12"/>
      <x:c r="J368" s="11"/>
      <x:c r="K368" s="12"/>
      <x:c r="L368" s="8"/>
      <x:c r="M368" s="11"/>
      <x:c r="N368" s="12"/>
      <x:c r="O368" s="12"/>
      <x:c r="P368" s="12"/>
      <x:c r="Q368" s="13" t="str">
        <x:f>IF(OR($C368="",$L368&lt;&gt;"Sold",$N368=""),"",$N368-$O368-$P368)</x:f>
      </x:c>
      <x:c r="R368" s="13" t="str">
        <x:f>IF(OR($Q368="",$H368=""),"",$Q368-$H368-$I368)</x:f>
      </x:c>
      <x:c r="S368" s="14" t="str">
        <x:f>IF(OR($C368="",$L368&lt;&gt;"Sold",$J368="",$M368=""),"",$M368-$J368)</x:f>
      </x:c>
      <x:c r="T368" s="15" t="str">
        <x:f>IF(OR($R368="",$H368="",$H368+$I368=0),"",$R368/($H368+$I368))</x:f>
      </x:c>
      <x:c r="U368" s="10"/>
      <x:c r="V368" s="10"/>
      <x:c r="W368" s="10"/>
    </x:row>
    <x:row r="369">
      <x:c r="A369" s="8"/>
      <x:c r="B369" s="11"/>
      <x:c r="C369" s="8"/>
      <x:c r="D369" s="8"/>
      <x:c r="E369" s="8"/>
      <x:c r="F369" s="8"/>
      <x:c r="G369" s="8"/>
      <x:c r="H369" s="12"/>
      <x:c r="I369" s="12"/>
      <x:c r="J369" s="11"/>
      <x:c r="K369" s="12"/>
      <x:c r="L369" s="8"/>
      <x:c r="M369" s="11"/>
      <x:c r="N369" s="12"/>
      <x:c r="O369" s="12"/>
      <x:c r="P369" s="12"/>
      <x:c r="Q369" s="13" t="str">
        <x:f>IF(OR($C369="",$L369&lt;&gt;"Sold",$N369=""),"",$N369-$O369-$P369)</x:f>
      </x:c>
      <x:c r="R369" s="13" t="str">
        <x:f>IF(OR($Q369="",$H369=""),"",$Q369-$H369-$I369)</x:f>
      </x:c>
      <x:c r="S369" s="14" t="str">
        <x:f>IF(OR($C369="",$L369&lt;&gt;"Sold",$J369="",$M369=""),"",$M369-$J369)</x:f>
      </x:c>
      <x:c r="T369" s="15" t="str">
        <x:f>IF(OR($R369="",$H369="",$H369+$I369=0),"",$R369/($H369+$I369))</x:f>
      </x:c>
      <x:c r="U369" s="10"/>
      <x:c r="V369" s="10"/>
      <x:c r="W369" s="10"/>
    </x:row>
    <x:row r="370">
      <x:c r="A370" s="8"/>
      <x:c r="B370" s="11"/>
      <x:c r="C370" s="8"/>
      <x:c r="D370" s="8"/>
      <x:c r="E370" s="8"/>
      <x:c r="F370" s="8"/>
      <x:c r="G370" s="8"/>
      <x:c r="H370" s="12"/>
      <x:c r="I370" s="12"/>
      <x:c r="J370" s="11"/>
      <x:c r="K370" s="12"/>
      <x:c r="L370" s="8"/>
      <x:c r="M370" s="11"/>
      <x:c r="N370" s="12"/>
      <x:c r="O370" s="12"/>
      <x:c r="P370" s="12"/>
      <x:c r="Q370" s="13" t="str">
        <x:f>IF(OR($C370="",$L370&lt;&gt;"Sold",$N370=""),"",$N370-$O370-$P370)</x:f>
      </x:c>
      <x:c r="R370" s="13" t="str">
        <x:f>IF(OR($Q370="",$H370=""),"",$Q370-$H370-$I370)</x:f>
      </x:c>
      <x:c r="S370" s="14" t="str">
        <x:f>IF(OR($C370="",$L370&lt;&gt;"Sold",$J370="",$M370=""),"",$M370-$J370)</x:f>
      </x:c>
      <x:c r="T370" s="15" t="str">
        <x:f>IF(OR($R370="",$H370="",$H370+$I370=0),"",$R370/($H370+$I370))</x:f>
      </x:c>
      <x:c r="U370" s="10"/>
      <x:c r="V370" s="10"/>
      <x:c r="W370" s="10"/>
    </x:row>
    <x:row r="371">
      <x:c r="A371" s="8"/>
      <x:c r="B371" s="11"/>
      <x:c r="C371" s="8"/>
      <x:c r="D371" s="8"/>
      <x:c r="E371" s="8"/>
      <x:c r="F371" s="8"/>
      <x:c r="G371" s="8"/>
      <x:c r="H371" s="12"/>
      <x:c r="I371" s="12"/>
      <x:c r="J371" s="11"/>
      <x:c r="K371" s="12"/>
      <x:c r="L371" s="8"/>
      <x:c r="M371" s="11"/>
      <x:c r="N371" s="12"/>
      <x:c r="O371" s="12"/>
      <x:c r="P371" s="12"/>
      <x:c r="Q371" s="13" t="str">
        <x:f>IF(OR($C371="",$L371&lt;&gt;"Sold",$N371=""),"",$N371-$O371-$P371)</x:f>
      </x:c>
      <x:c r="R371" s="13" t="str">
        <x:f>IF(OR($Q371="",$H371=""),"",$Q371-$H371-$I371)</x:f>
      </x:c>
      <x:c r="S371" s="14" t="str">
        <x:f>IF(OR($C371="",$L371&lt;&gt;"Sold",$J371="",$M371=""),"",$M371-$J371)</x:f>
      </x:c>
      <x:c r="T371" s="15" t="str">
        <x:f>IF(OR($R371="",$H371="",$H371+$I371=0),"",$R371/($H371+$I371))</x:f>
      </x:c>
      <x:c r="U371" s="10"/>
      <x:c r="V371" s="10"/>
      <x:c r="W371" s="10"/>
    </x:row>
    <x:row r="372">
      <x:c r="A372" s="8"/>
      <x:c r="B372" s="11"/>
      <x:c r="C372" s="8"/>
      <x:c r="D372" s="8"/>
      <x:c r="E372" s="8"/>
      <x:c r="F372" s="8"/>
      <x:c r="G372" s="8"/>
      <x:c r="H372" s="12"/>
      <x:c r="I372" s="12"/>
      <x:c r="J372" s="11"/>
      <x:c r="K372" s="12"/>
      <x:c r="L372" s="8"/>
      <x:c r="M372" s="11"/>
      <x:c r="N372" s="12"/>
      <x:c r="O372" s="12"/>
      <x:c r="P372" s="12"/>
      <x:c r="Q372" s="13" t="str">
        <x:f>IF(OR($C372="",$L372&lt;&gt;"Sold",$N372=""),"",$N372-$O372-$P372)</x:f>
      </x:c>
      <x:c r="R372" s="13" t="str">
        <x:f>IF(OR($Q372="",$H372=""),"",$Q372-$H372-$I372)</x:f>
      </x:c>
      <x:c r="S372" s="14" t="str">
        <x:f>IF(OR($C372="",$L372&lt;&gt;"Sold",$J372="",$M372=""),"",$M372-$J372)</x:f>
      </x:c>
      <x:c r="T372" s="15" t="str">
        <x:f>IF(OR($R372="",$H372="",$H372+$I372=0),"",$R372/($H372+$I372))</x:f>
      </x:c>
      <x:c r="U372" s="10"/>
      <x:c r="V372" s="10"/>
      <x:c r="W372" s="10"/>
    </x:row>
    <x:row r="373">
      <x:c r="A373" s="8"/>
      <x:c r="B373" s="11"/>
      <x:c r="C373" s="8"/>
      <x:c r="D373" s="8"/>
      <x:c r="E373" s="8"/>
      <x:c r="F373" s="8"/>
      <x:c r="G373" s="8"/>
      <x:c r="H373" s="12"/>
      <x:c r="I373" s="12"/>
      <x:c r="J373" s="11"/>
      <x:c r="K373" s="12"/>
      <x:c r="L373" s="8"/>
      <x:c r="M373" s="11"/>
      <x:c r="N373" s="12"/>
      <x:c r="O373" s="12"/>
      <x:c r="P373" s="12"/>
      <x:c r="Q373" s="13" t="str">
        <x:f>IF(OR($C373="",$L373&lt;&gt;"Sold",$N373=""),"",$N373-$O373-$P373)</x:f>
      </x:c>
      <x:c r="R373" s="13" t="str">
        <x:f>IF(OR($Q373="",$H373=""),"",$Q373-$H373-$I373)</x:f>
      </x:c>
      <x:c r="S373" s="14" t="str">
        <x:f>IF(OR($C373="",$L373&lt;&gt;"Sold",$J373="",$M373=""),"",$M373-$J373)</x:f>
      </x:c>
      <x:c r="T373" s="15" t="str">
        <x:f>IF(OR($R373="",$H373="",$H373+$I373=0),"",$R373/($H373+$I373))</x:f>
      </x:c>
      <x:c r="U373" s="10"/>
      <x:c r="V373" s="10"/>
      <x:c r="W373" s="10"/>
    </x:row>
    <x:row r="374">
      <x:c r="A374" s="8"/>
      <x:c r="B374" s="11"/>
      <x:c r="C374" s="8"/>
      <x:c r="D374" s="8"/>
      <x:c r="E374" s="8"/>
      <x:c r="F374" s="8"/>
      <x:c r="G374" s="8"/>
      <x:c r="H374" s="12"/>
      <x:c r="I374" s="12"/>
      <x:c r="J374" s="11"/>
      <x:c r="K374" s="12"/>
      <x:c r="L374" s="8"/>
      <x:c r="M374" s="11"/>
      <x:c r="N374" s="12"/>
      <x:c r="O374" s="12"/>
      <x:c r="P374" s="12"/>
      <x:c r="Q374" s="13" t="str">
        <x:f>IF(OR($C374="",$L374&lt;&gt;"Sold",$N374=""),"",$N374-$O374-$P374)</x:f>
      </x:c>
      <x:c r="R374" s="13" t="str">
        <x:f>IF(OR($Q374="",$H374=""),"",$Q374-$H374-$I374)</x:f>
      </x:c>
      <x:c r="S374" s="14" t="str">
        <x:f>IF(OR($C374="",$L374&lt;&gt;"Sold",$J374="",$M374=""),"",$M374-$J374)</x:f>
      </x:c>
      <x:c r="T374" s="15" t="str">
        <x:f>IF(OR($R374="",$H374="",$H374+$I374=0),"",$R374/($H374+$I374))</x:f>
      </x:c>
      <x:c r="U374" s="10"/>
      <x:c r="V374" s="10"/>
      <x:c r="W374" s="10"/>
    </x:row>
    <x:row r="375">
      <x:c r="A375" s="8"/>
      <x:c r="B375" s="11"/>
      <x:c r="C375" s="8"/>
      <x:c r="D375" s="8"/>
      <x:c r="E375" s="8"/>
      <x:c r="F375" s="8"/>
      <x:c r="G375" s="8"/>
      <x:c r="H375" s="12"/>
      <x:c r="I375" s="12"/>
      <x:c r="J375" s="11"/>
      <x:c r="K375" s="12"/>
      <x:c r="L375" s="8"/>
      <x:c r="M375" s="11"/>
      <x:c r="N375" s="12"/>
      <x:c r="O375" s="12"/>
      <x:c r="P375" s="12"/>
      <x:c r="Q375" s="13" t="str">
        <x:f>IF(OR($C375="",$L375&lt;&gt;"Sold",$N375=""),"",$N375-$O375-$P375)</x:f>
      </x:c>
      <x:c r="R375" s="13" t="str">
        <x:f>IF(OR($Q375="",$H375=""),"",$Q375-$H375-$I375)</x:f>
      </x:c>
      <x:c r="S375" s="14" t="str">
        <x:f>IF(OR($C375="",$L375&lt;&gt;"Sold",$J375="",$M375=""),"",$M375-$J375)</x:f>
      </x:c>
      <x:c r="T375" s="15" t="str">
        <x:f>IF(OR($R375="",$H375="",$H375+$I375=0),"",$R375/($H375+$I375))</x:f>
      </x:c>
      <x:c r="U375" s="10"/>
      <x:c r="V375" s="10"/>
      <x:c r="W375" s="10"/>
    </x:row>
    <x:row r="376">
      <x:c r="A376" s="8"/>
      <x:c r="B376" s="11"/>
      <x:c r="C376" s="8"/>
      <x:c r="D376" s="8"/>
      <x:c r="E376" s="8"/>
      <x:c r="F376" s="8"/>
      <x:c r="G376" s="8"/>
      <x:c r="H376" s="12"/>
      <x:c r="I376" s="12"/>
      <x:c r="J376" s="11"/>
      <x:c r="K376" s="12"/>
      <x:c r="L376" s="8"/>
      <x:c r="M376" s="11"/>
      <x:c r="N376" s="12"/>
      <x:c r="O376" s="12"/>
      <x:c r="P376" s="12"/>
      <x:c r="Q376" s="13" t="str">
        <x:f>IF(OR($C376="",$L376&lt;&gt;"Sold",$N376=""),"",$N376-$O376-$P376)</x:f>
      </x:c>
      <x:c r="R376" s="13" t="str">
        <x:f>IF(OR($Q376="",$H376=""),"",$Q376-$H376-$I376)</x:f>
      </x:c>
      <x:c r="S376" s="14" t="str">
        <x:f>IF(OR($C376="",$L376&lt;&gt;"Sold",$J376="",$M376=""),"",$M376-$J376)</x:f>
      </x:c>
      <x:c r="T376" s="15" t="str">
        <x:f>IF(OR($R376="",$H376="",$H376+$I376=0),"",$R376/($H376+$I376))</x:f>
      </x:c>
      <x:c r="U376" s="10"/>
      <x:c r="V376" s="10"/>
      <x:c r="W376" s="10"/>
    </x:row>
    <x:row r="377">
      <x:c r="A377" s="8"/>
      <x:c r="B377" s="11"/>
      <x:c r="C377" s="8"/>
      <x:c r="D377" s="8"/>
      <x:c r="E377" s="8"/>
      <x:c r="F377" s="8"/>
      <x:c r="G377" s="8"/>
      <x:c r="H377" s="12"/>
      <x:c r="I377" s="12"/>
      <x:c r="J377" s="11"/>
      <x:c r="K377" s="12"/>
      <x:c r="L377" s="8"/>
      <x:c r="M377" s="11"/>
      <x:c r="N377" s="12"/>
      <x:c r="O377" s="12"/>
      <x:c r="P377" s="12"/>
      <x:c r="Q377" s="13" t="str">
        <x:f>IF(OR($C377="",$L377&lt;&gt;"Sold",$N377=""),"",$N377-$O377-$P377)</x:f>
      </x:c>
      <x:c r="R377" s="13" t="str">
        <x:f>IF(OR($Q377="",$H377=""),"",$Q377-$H377-$I377)</x:f>
      </x:c>
      <x:c r="S377" s="14" t="str">
        <x:f>IF(OR($C377="",$L377&lt;&gt;"Sold",$J377="",$M377=""),"",$M377-$J377)</x:f>
      </x:c>
      <x:c r="T377" s="15" t="str">
        <x:f>IF(OR($R377="",$H377="",$H377+$I377=0),"",$R377/($H377+$I377))</x:f>
      </x:c>
      <x:c r="U377" s="10"/>
      <x:c r="V377" s="10"/>
      <x:c r="W377" s="10"/>
    </x:row>
    <x:row r="378">
      <x:c r="A378" s="8"/>
      <x:c r="B378" s="11"/>
      <x:c r="C378" s="8"/>
      <x:c r="D378" s="8"/>
      <x:c r="E378" s="8"/>
      <x:c r="F378" s="8"/>
      <x:c r="G378" s="8"/>
      <x:c r="H378" s="12"/>
      <x:c r="I378" s="12"/>
      <x:c r="J378" s="11"/>
      <x:c r="K378" s="12"/>
      <x:c r="L378" s="8"/>
      <x:c r="M378" s="11"/>
      <x:c r="N378" s="12"/>
      <x:c r="O378" s="12"/>
      <x:c r="P378" s="12"/>
      <x:c r="Q378" s="13" t="str">
        <x:f>IF(OR($C378="",$L378&lt;&gt;"Sold",$N378=""),"",$N378-$O378-$P378)</x:f>
      </x:c>
      <x:c r="R378" s="13" t="str">
        <x:f>IF(OR($Q378="",$H378=""),"",$Q378-$H378-$I378)</x:f>
      </x:c>
      <x:c r="S378" s="14" t="str">
        <x:f>IF(OR($C378="",$L378&lt;&gt;"Sold",$J378="",$M378=""),"",$M378-$J378)</x:f>
      </x:c>
      <x:c r="T378" s="15" t="str">
        <x:f>IF(OR($R378="",$H378="",$H378+$I378=0),"",$R378/($H378+$I378))</x:f>
      </x:c>
      <x:c r="U378" s="10"/>
      <x:c r="V378" s="10"/>
      <x:c r="W378" s="10"/>
    </x:row>
    <x:row r="379">
      <x:c r="A379" s="8"/>
      <x:c r="B379" s="11"/>
      <x:c r="C379" s="8"/>
      <x:c r="D379" s="8"/>
      <x:c r="E379" s="8"/>
      <x:c r="F379" s="8"/>
      <x:c r="G379" s="8"/>
      <x:c r="H379" s="12"/>
      <x:c r="I379" s="12"/>
      <x:c r="J379" s="11"/>
      <x:c r="K379" s="12"/>
      <x:c r="L379" s="8"/>
      <x:c r="M379" s="11"/>
      <x:c r="N379" s="12"/>
      <x:c r="O379" s="12"/>
      <x:c r="P379" s="12"/>
      <x:c r="Q379" s="13" t="str">
        <x:f>IF(OR($C379="",$L379&lt;&gt;"Sold",$N379=""),"",$N379-$O379-$P379)</x:f>
      </x:c>
      <x:c r="R379" s="13" t="str">
        <x:f>IF(OR($Q379="",$H379=""),"",$Q379-$H379-$I379)</x:f>
      </x:c>
      <x:c r="S379" s="14" t="str">
        <x:f>IF(OR($C379="",$L379&lt;&gt;"Sold",$J379="",$M379=""),"",$M379-$J379)</x:f>
      </x:c>
      <x:c r="T379" s="15" t="str">
        <x:f>IF(OR($R379="",$H379="",$H379+$I379=0),"",$R379/($H379+$I379))</x:f>
      </x:c>
      <x:c r="U379" s="10"/>
      <x:c r="V379" s="10"/>
      <x:c r="W379" s="10"/>
    </x:row>
    <x:row r="380">
      <x:c r="A380" s="8"/>
      <x:c r="B380" s="11"/>
      <x:c r="C380" s="8"/>
      <x:c r="D380" s="8"/>
      <x:c r="E380" s="8"/>
      <x:c r="F380" s="8"/>
      <x:c r="G380" s="8"/>
      <x:c r="H380" s="12"/>
      <x:c r="I380" s="12"/>
      <x:c r="J380" s="11"/>
      <x:c r="K380" s="12"/>
      <x:c r="L380" s="8"/>
      <x:c r="M380" s="11"/>
      <x:c r="N380" s="12"/>
      <x:c r="O380" s="12"/>
      <x:c r="P380" s="12"/>
      <x:c r="Q380" s="13" t="str">
        <x:f>IF(OR($C380="",$L380&lt;&gt;"Sold",$N380=""),"",$N380-$O380-$P380)</x:f>
      </x:c>
      <x:c r="R380" s="13" t="str">
        <x:f>IF(OR($Q380="",$H380=""),"",$Q380-$H380-$I380)</x:f>
      </x:c>
      <x:c r="S380" s="14" t="str">
        <x:f>IF(OR($C380="",$L380&lt;&gt;"Sold",$J380="",$M380=""),"",$M380-$J380)</x:f>
      </x:c>
      <x:c r="T380" s="15" t="str">
        <x:f>IF(OR($R380="",$H380="",$H380+$I380=0),"",$R380/($H380+$I380))</x:f>
      </x:c>
      <x:c r="U380" s="10"/>
      <x:c r="V380" s="10"/>
      <x:c r="W380" s="10"/>
    </x:row>
    <x:row r="381">
      <x:c r="A381" s="8"/>
      <x:c r="B381" s="11"/>
      <x:c r="C381" s="8"/>
      <x:c r="D381" s="8"/>
      <x:c r="E381" s="8"/>
      <x:c r="F381" s="8"/>
      <x:c r="G381" s="8"/>
      <x:c r="H381" s="12"/>
      <x:c r="I381" s="12"/>
      <x:c r="J381" s="11"/>
      <x:c r="K381" s="12"/>
      <x:c r="L381" s="8"/>
      <x:c r="M381" s="11"/>
      <x:c r="N381" s="12"/>
      <x:c r="O381" s="12"/>
      <x:c r="P381" s="12"/>
      <x:c r="Q381" s="13" t="str">
        <x:f>IF(OR($C381="",$L381&lt;&gt;"Sold",$N381=""),"",$N381-$O381-$P381)</x:f>
      </x:c>
      <x:c r="R381" s="13" t="str">
        <x:f>IF(OR($Q381="",$H381=""),"",$Q381-$H381-$I381)</x:f>
      </x:c>
      <x:c r="S381" s="14" t="str">
        <x:f>IF(OR($C381="",$L381&lt;&gt;"Sold",$J381="",$M381=""),"",$M381-$J381)</x:f>
      </x:c>
      <x:c r="T381" s="15" t="str">
        <x:f>IF(OR($R381="",$H381="",$H381+$I381=0),"",$R381/($H381+$I381))</x:f>
      </x:c>
      <x:c r="U381" s="10"/>
      <x:c r="V381" s="10"/>
      <x:c r="W381" s="10"/>
    </x:row>
    <x:row r="382">
      <x:c r="A382" s="8"/>
      <x:c r="B382" s="11"/>
      <x:c r="C382" s="8"/>
      <x:c r="D382" s="8"/>
      <x:c r="E382" s="8"/>
      <x:c r="F382" s="8"/>
      <x:c r="G382" s="8"/>
      <x:c r="H382" s="12"/>
      <x:c r="I382" s="12"/>
      <x:c r="J382" s="11"/>
      <x:c r="K382" s="12"/>
      <x:c r="L382" s="8"/>
      <x:c r="M382" s="11"/>
      <x:c r="N382" s="12"/>
      <x:c r="O382" s="12"/>
      <x:c r="P382" s="12"/>
      <x:c r="Q382" s="13" t="str">
        <x:f>IF(OR($C382="",$L382&lt;&gt;"Sold",$N382=""),"",$N382-$O382-$P382)</x:f>
      </x:c>
      <x:c r="R382" s="13" t="str">
        <x:f>IF(OR($Q382="",$H382=""),"",$Q382-$H382-$I382)</x:f>
      </x:c>
      <x:c r="S382" s="14" t="str">
        <x:f>IF(OR($C382="",$L382&lt;&gt;"Sold",$J382="",$M382=""),"",$M382-$J382)</x:f>
      </x:c>
      <x:c r="T382" s="15" t="str">
        <x:f>IF(OR($R382="",$H382="",$H382+$I382=0),"",$R382/($H382+$I382))</x:f>
      </x:c>
      <x:c r="U382" s="10"/>
      <x:c r="V382" s="10"/>
      <x:c r="W382" s="10"/>
    </x:row>
    <x:row r="383">
      <x:c r="A383" s="8"/>
      <x:c r="B383" s="11"/>
      <x:c r="C383" s="8"/>
      <x:c r="D383" s="8"/>
      <x:c r="E383" s="8"/>
      <x:c r="F383" s="8"/>
      <x:c r="G383" s="8"/>
      <x:c r="H383" s="12"/>
      <x:c r="I383" s="12"/>
      <x:c r="J383" s="11"/>
      <x:c r="K383" s="12"/>
      <x:c r="L383" s="8"/>
      <x:c r="M383" s="11"/>
      <x:c r="N383" s="12"/>
      <x:c r="O383" s="12"/>
      <x:c r="P383" s="12"/>
      <x:c r="Q383" s="13" t="str">
        <x:f>IF(OR($C383="",$L383&lt;&gt;"Sold",$N383=""),"",$N383-$O383-$P383)</x:f>
      </x:c>
      <x:c r="R383" s="13" t="str">
        <x:f>IF(OR($Q383="",$H383=""),"",$Q383-$H383-$I383)</x:f>
      </x:c>
      <x:c r="S383" s="14" t="str">
        <x:f>IF(OR($C383="",$L383&lt;&gt;"Sold",$J383="",$M383=""),"",$M383-$J383)</x:f>
      </x:c>
      <x:c r="T383" s="15" t="str">
        <x:f>IF(OR($R383="",$H383="",$H383+$I383=0),"",$R383/($H383+$I383))</x:f>
      </x:c>
      <x:c r="U383" s="10"/>
      <x:c r="V383" s="10"/>
      <x:c r="W383" s="10"/>
    </x:row>
    <x:row r="384">
      <x:c r="A384" s="8"/>
      <x:c r="B384" s="11"/>
      <x:c r="C384" s="8"/>
      <x:c r="D384" s="8"/>
      <x:c r="E384" s="8"/>
      <x:c r="F384" s="8"/>
      <x:c r="G384" s="8"/>
      <x:c r="H384" s="12"/>
      <x:c r="I384" s="12"/>
      <x:c r="J384" s="11"/>
      <x:c r="K384" s="12"/>
      <x:c r="L384" s="8"/>
      <x:c r="M384" s="11"/>
      <x:c r="N384" s="12"/>
      <x:c r="O384" s="12"/>
      <x:c r="P384" s="12"/>
      <x:c r="Q384" s="13" t="str">
        <x:f>IF(OR($C384="",$L384&lt;&gt;"Sold",$N384=""),"",$N384-$O384-$P384)</x:f>
      </x:c>
      <x:c r="R384" s="13" t="str">
        <x:f>IF(OR($Q384="",$H384=""),"",$Q384-$H384-$I384)</x:f>
      </x:c>
      <x:c r="S384" s="14" t="str">
        <x:f>IF(OR($C384="",$L384&lt;&gt;"Sold",$J384="",$M384=""),"",$M384-$J384)</x:f>
      </x:c>
      <x:c r="T384" s="15" t="str">
        <x:f>IF(OR($R384="",$H384="",$H384+$I384=0),"",$R384/($H384+$I384))</x:f>
      </x:c>
      <x:c r="U384" s="10"/>
      <x:c r="V384" s="10"/>
      <x:c r="W384" s="10"/>
    </x:row>
    <x:row r="385">
      <x:c r="A385" s="8"/>
      <x:c r="B385" s="11"/>
      <x:c r="C385" s="8"/>
      <x:c r="D385" s="8"/>
      <x:c r="E385" s="8"/>
      <x:c r="F385" s="8"/>
      <x:c r="G385" s="8"/>
      <x:c r="H385" s="12"/>
      <x:c r="I385" s="12"/>
      <x:c r="J385" s="11"/>
      <x:c r="K385" s="12"/>
      <x:c r="L385" s="8"/>
      <x:c r="M385" s="11"/>
      <x:c r="N385" s="12"/>
      <x:c r="O385" s="12"/>
      <x:c r="P385" s="12"/>
      <x:c r="Q385" s="13" t="str">
        <x:f>IF(OR($C385="",$L385&lt;&gt;"Sold",$N385=""),"",$N385-$O385-$P385)</x:f>
      </x:c>
      <x:c r="R385" s="13" t="str">
        <x:f>IF(OR($Q385="",$H385=""),"",$Q385-$H385-$I385)</x:f>
      </x:c>
      <x:c r="S385" s="14" t="str">
        <x:f>IF(OR($C385="",$L385&lt;&gt;"Sold",$J385="",$M385=""),"",$M385-$J385)</x:f>
      </x:c>
      <x:c r="T385" s="15" t="str">
        <x:f>IF(OR($R385="",$H385="",$H385+$I385=0),"",$R385/($H385+$I385))</x:f>
      </x:c>
      <x:c r="U385" s="10"/>
      <x:c r="V385" s="10"/>
      <x:c r="W385" s="10"/>
    </x:row>
    <x:row r="386">
      <x:c r="A386" s="8"/>
      <x:c r="B386" s="11"/>
      <x:c r="C386" s="8"/>
      <x:c r="D386" s="8"/>
      <x:c r="E386" s="8"/>
      <x:c r="F386" s="8"/>
      <x:c r="G386" s="8"/>
      <x:c r="H386" s="12"/>
      <x:c r="I386" s="12"/>
      <x:c r="J386" s="11"/>
      <x:c r="K386" s="12"/>
      <x:c r="L386" s="8"/>
      <x:c r="M386" s="11"/>
      <x:c r="N386" s="12"/>
      <x:c r="O386" s="12"/>
      <x:c r="P386" s="12"/>
      <x:c r="Q386" s="13" t="str">
        <x:f>IF(OR($C386="",$L386&lt;&gt;"Sold",$N386=""),"",$N386-$O386-$P386)</x:f>
      </x:c>
      <x:c r="R386" s="13" t="str">
        <x:f>IF(OR($Q386="",$H386=""),"",$Q386-$H386-$I386)</x:f>
      </x:c>
      <x:c r="S386" s="14" t="str">
        <x:f>IF(OR($C386="",$L386&lt;&gt;"Sold",$J386="",$M386=""),"",$M386-$J386)</x:f>
      </x:c>
      <x:c r="T386" s="15" t="str">
        <x:f>IF(OR($R386="",$H386="",$H386+$I386=0),"",$R386/($H386+$I386))</x:f>
      </x:c>
      <x:c r="U386" s="10"/>
      <x:c r="V386" s="10"/>
      <x:c r="W386" s="10"/>
    </x:row>
    <x:row r="387">
      <x:c r="A387" s="8"/>
      <x:c r="B387" s="11"/>
      <x:c r="C387" s="8"/>
      <x:c r="D387" s="8"/>
      <x:c r="E387" s="8"/>
      <x:c r="F387" s="8"/>
      <x:c r="G387" s="8"/>
      <x:c r="H387" s="12"/>
      <x:c r="I387" s="12"/>
      <x:c r="J387" s="11"/>
      <x:c r="K387" s="12"/>
      <x:c r="L387" s="8"/>
      <x:c r="M387" s="11"/>
      <x:c r="N387" s="12"/>
      <x:c r="O387" s="12"/>
      <x:c r="P387" s="12"/>
      <x:c r="Q387" s="13" t="str">
        <x:f>IF(OR($C387="",$L387&lt;&gt;"Sold",$N387=""),"",$N387-$O387-$P387)</x:f>
      </x:c>
      <x:c r="R387" s="13" t="str">
        <x:f>IF(OR($Q387="",$H387=""),"",$Q387-$H387-$I387)</x:f>
      </x:c>
      <x:c r="S387" s="14" t="str">
        <x:f>IF(OR($C387="",$L387&lt;&gt;"Sold",$J387="",$M387=""),"",$M387-$J387)</x:f>
      </x:c>
      <x:c r="T387" s="15" t="str">
        <x:f>IF(OR($R387="",$H387="",$H387+$I387=0),"",$R387/($H387+$I387))</x:f>
      </x:c>
      <x:c r="U387" s="10"/>
      <x:c r="V387" s="10"/>
      <x:c r="W387" s="10"/>
    </x:row>
    <x:row r="388">
      <x:c r="A388" s="8"/>
      <x:c r="B388" s="11"/>
      <x:c r="C388" s="8"/>
      <x:c r="D388" s="8"/>
      <x:c r="E388" s="8"/>
      <x:c r="F388" s="8"/>
      <x:c r="G388" s="8"/>
      <x:c r="H388" s="12"/>
      <x:c r="I388" s="12"/>
      <x:c r="J388" s="11"/>
      <x:c r="K388" s="12"/>
      <x:c r="L388" s="8"/>
      <x:c r="M388" s="11"/>
      <x:c r="N388" s="12"/>
      <x:c r="O388" s="12"/>
      <x:c r="P388" s="12"/>
      <x:c r="Q388" s="13" t="str">
        <x:f>IF(OR($C388="",$L388&lt;&gt;"Sold",$N388=""),"",$N388-$O388-$P388)</x:f>
      </x:c>
      <x:c r="R388" s="13" t="str">
        <x:f>IF(OR($Q388="",$H388=""),"",$Q388-$H388-$I388)</x:f>
      </x:c>
      <x:c r="S388" s="14" t="str">
        <x:f>IF(OR($C388="",$L388&lt;&gt;"Sold",$J388="",$M388=""),"",$M388-$J388)</x:f>
      </x:c>
      <x:c r="T388" s="15" t="str">
        <x:f>IF(OR($R388="",$H388="",$H388+$I388=0),"",$R388/($H388+$I388))</x:f>
      </x:c>
      <x:c r="U388" s="10"/>
      <x:c r="V388" s="10"/>
      <x:c r="W388" s="10"/>
    </x:row>
    <x:row r="389">
      <x:c r="A389" s="8"/>
      <x:c r="B389" s="11"/>
      <x:c r="C389" s="8"/>
      <x:c r="D389" s="8"/>
      <x:c r="E389" s="8"/>
      <x:c r="F389" s="8"/>
      <x:c r="G389" s="8"/>
      <x:c r="H389" s="12"/>
      <x:c r="I389" s="12"/>
      <x:c r="J389" s="11"/>
      <x:c r="K389" s="12"/>
      <x:c r="L389" s="8"/>
      <x:c r="M389" s="11"/>
      <x:c r="N389" s="12"/>
      <x:c r="O389" s="12"/>
      <x:c r="P389" s="12"/>
      <x:c r="Q389" s="13" t="str">
        <x:f>IF(OR($C389="",$L389&lt;&gt;"Sold",$N389=""),"",$N389-$O389-$P389)</x:f>
      </x:c>
      <x:c r="R389" s="13" t="str">
        <x:f>IF(OR($Q389="",$H389=""),"",$Q389-$H389-$I389)</x:f>
      </x:c>
      <x:c r="S389" s="14" t="str">
        <x:f>IF(OR($C389="",$L389&lt;&gt;"Sold",$J389="",$M389=""),"",$M389-$J389)</x:f>
      </x:c>
      <x:c r="T389" s="15" t="str">
        <x:f>IF(OR($R389="",$H389="",$H389+$I389=0),"",$R389/($H389+$I389))</x:f>
      </x:c>
      <x:c r="U389" s="10"/>
      <x:c r="V389" s="10"/>
      <x:c r="W389" s="10"/>
    </x:row>
    <x:row r="390">
      <x:c r="A390" s="8"/>
      <x:c r="B390" s="11"/>
      <x:c r="C390" s="8"/>
      <x:c r="D390" s="8"/>
      <x:c r="E390" s="8"/>
      <x:c r="F390" s="8"/>
      <x:c r="G390" s="8"/>
      <x:c r="H390" s="12"/>
      <x:c r="I390" s="12"/>
      <x:c r="J390" s="11"/>
      <x:c r="K390" s="12"/>
      <x:c r="L390" s="8"/>
      <x:c r="M390" s="11"/>
      <x:c r="N390" s="12"/>
      <x:c r="O390" s="12"/>
      <x:c r="P390" s="12"/>
      <x:c r="Q390" s="13" t="str">
        <x:f>IF(OR($C390="",$L390&lt;&gt;"Sold",$N390=""),"",$N390-$O390-$P390)</x:f>
      </x:c>
      <x:c r="R390" s="13" t="str">
        <x:f>IF(OR($Q390="",$H390=""),"",$Q390-$H390-$I390)</x:f>
      </x:c>
      <x:c r="S390" s="14" t="str">
        <x:f>IF(OR($C390="",$L390&lt;&gt;"Sold",$J390="",$M390=""),"",$M390-$J390)</x:f>
      </x:c>
      <x:c r="T390" s="15" t="str">
        <x:f>IF(OR($R390="",$H390="",$H390+$I390=0),"",$R390/($H390+$I390))</x:f>
      </x:c>
      <x:c r="U390" s="10"/>
      <x:c r="V390" s="10"/>
      <x:c r="W390" s="10"/>
    </x:row>
    <x:row r="391">
      <x:c r="A391" s="8"/>
      <x:c r="B391" s="11"/>
      <x:c r="C391" s="8"/>
      <x:c r="D391" s="8"/>
      <x:c r="E391" s="8"/>
      <x:c r="F391" s="8"/>
      <x:c r="G391" s="8"/>
      <x:c r="H391" s="12"/>
      <x:c r="I391" s="12"/>
      <x:c r="J391" s="11"/>
      <x:c r="K391" s="12"/>
      <x:c r="L391" s="8"/>
      <x:c r="M391" s="11"/>
      <x:c r="N391" s="12"/>
      <x:c r="O391" s="12"/>
      <x:c r="P391" s="12"/>
      <x:c r="Q391" s="13" t="str">
        <x:f>IF(OR($C391="",$L391&lt;&gt;"Sold",$N391=""),"",$N391-$O391-$P391)</x:f>
      </x:c>
      <x:c r="R391" s="13" t="str">
        <x:f>IF(OR($Q391="",$H391=""),"",$Q391-$H391-$I391)</x:f>
      </x:c>
      <x:c r="S391" s="14" t="str">
        <x:f>IF(OR($C391="",$L391&lt;&gt;"Sold",$J391="",$M391=""),"",$M391-$J391)</x:f>
      </x:c>
      <x:c r="T391" s="15" t="str">
        <x:f>IF(OR($R391="",$H391="",$H391+$I391=0),"",$R391/($H391+$I391))</x:f>
      </x:c>
      <x:c r="U391" s="10"/>
      <x:c r="V391" s="10"/>
      <x:c r="W391" s="10"/>
    </x:row>
    <x:row r="392">
      <x:c r="A392" s="8"/>
      <x:c r="B392" s="11"/>
      <x:c r="C392" s="8"/>
      <x:c r="D392" s="8"/>
      <x:c r="E392" s="8"/>
      <x:c r="F392" s="8"/>
      <x:c r="G392" s="8"/>
      <x:c r="H392" s="12"/>
      <x:c r="I392" s="12"/>
      <x:c r="J392" s="11"/>
      <x:c r="K392" s="12"/>
      <x:c r="L392" s="8"/>
      <x:c r="M392" s="11"/>
      <x:c r="N392" s="12"/>
      <x:c r="O392" s="12"/>
      <x:c r="P392" s="12"/>
      <x:c r="Q392" s="13" t="str">
        <x:f>IF(OR($C392="",$L392&lt;&gt;"Sold",$N392=""),"",$N392-$O392-$P392)</x:f>
      </x:c>
      <x:c r="R392" s="13" t="str">
        <x:f>IF(OR($Q392="",$H392=""),"",$Q392-$H392-$I392)</x:f>
      </x:c>
      <x:c r="S392" s="14" t="str">
        <x:f>IF(OR($C392="",$L392&lt;&gt;"Sold",$J392="",$M392=""),"",$M392-$J392)</x:f>
      </x:c>
      <x:c r="T392" s="15" t="str">
        <x:f>IF(OR($R392="",$H392="",$H392+$I392=0),"",$R392/($H392+$I392))</x:f>
      </x:c>
      <x:c r="U392" s="10"/>
      <x:c r="V392" s="10"/>
      <x:c r="W392" s="10"/>
    </x:row>
    <x:row r="393">
      <x:c r="A393" s="8"/>
      <x:c r="B393" s="11"/>
      <x:c r="C393" s="8"/>
      <x:c r="D393" s="8"/>
      <x:c r="E393" s="8"/>
      <x:c r="F393" s="8"/>
      <x:c r="G393" s="8"/>
      <x:c r="H393" s="12"/>
      <x:c r="I393" s="12"/>
      <x:c r="J393" s="11"/>
      <x:c r="K393" s="12"/>
      <x:c r="L393" s="8"/>
      <x:c r="M393" s="11"/>
      <x:c r="N393" s="12"/>
      <x:c r="O393" s="12"/>
      <x:c r="P393" s="12"/>
      <x:c r="Q393" s="13" t="str">
        <x:f>IF(OR($C393="",$L393&lt;&gt;"Sold",$N393=""),"",$N393-$O393-$P393)</x:f>
      </x:c>
      <x:c r="R393" s="13" t="str">
        <x:f>IF(OR($Q393="",$H393=""),"",$Q393-$H393-$I393)</x:f>
      </x:c>
      <x:c r="S393" s="14" t="str">
        <x:f>IF(OR($C393="",$L393&lt;&gt;"Sold",$J393="",$M393=""),"",$M393-$J393)</x:f>
      </x:c>
      <x:c r="T393" s="15" t="str">
        <x:f>IF(OR($R393="",$H393="",$H393+$I393=0),"",$R393/($H393+$I393))</x:f>
      </x:c>
      <x:c r="U393" s="10"/>
      <x:c r="V393" s="10"/>
      <x:c r="W393" s="10"/>
    </x:row>
    <x:row r="394">
      <x:c r="A394" s="8"/>
      <x:c r="B394" s="11"/>
      <x:c r="C394" s="8"/>
      <x:c r="D394" s="8"/>
      <x:c r="E394" s="8"/>
      <x:c r="F394" s="8"/>
      <x:c r="G394" s="8"/>
      <x:c r="H394" s="12"/>
      <x:c r="I394" s="12"/>
      <x:c r="J394" s="11"/>
      <x:c r="K394" s="12"/>
      <x:c r="L394" s="8"/>
      <x:c r="M394" s="11"/>
      <x:c r="N394" s="12"/>
      <x:c r="O394" s="12"/>
      <x:c r="P394" s="12"/>
      <x:c r="Q394" s="13" t="str">
        <x:f>IF(OR($C394="",$L394&lt;&gt;"Sold",$N394=""),"",$N394-$O394-$P394)</x:f>
      </x:c>
      <x:c r="R394" s="13" t="str">
        <x:f>IF(OR($Q394="",$H394=""),"",$Q394-$H394-$I394)</x:f>
      </x:c>
      <x:c r="S394" s="14" t="str">
        <x:f>IF(OR($C394="",$L394&lt;&gt;"Sold",$J394="",$M394=""),"",$M394-$J394)</x:f>
      </x:c>
      <x:c r="T394" s="15" t="str">
        <x:f>IF(OR($R394="",$H394="",$H394+$I394=0),"",$R394/($H394+$I394))</x:f>
      </x:c>
      <x:c r="U394" s="10"/>
      <x:c r="V394" s="10"/>
      <x:c r="W394" s="10"/>
    </x:row>
    <x:row r="395">
      <x:c r="A395" s="8"/>
      <x:c r="B395" s="11"/>
      <x:c r="C395" s="8"/>
      <x:c r="D395" s="8"/>
      <x:c r="E395" s="8"/>
      <x:c r="F395" s="8"/>
      <x:c r="G395" s="8"/>
      <x:c r="H395" s="12"/>
      <x:c r="I395" s="12"/>
      <x:c r="J395" s="11"/>
      <x:c r="K395" s="12"/>
      <x:c r="L395" s="8"/>
      <x:c r="M395" s="11"/>
      <x:c r="N395" s="12"/>
      <x:c r="O395" s="12"/>
      <x:c r="P395" s="12"/>
      <x:c r="Q395" s="13" t="str">
        <x:f>IF(OR($C395="",$L395&lt;&gt;"Sold",$N395=""),"",$N395-$O395-$P395)</x:f>
      </x:c>
      <x:c r="R395" s="13" t="str">
        <x:f>IF(OR($Q395="",$H395=""),"",$Q395-$H395-$I395)</x:f>
      </x:c>
      <x:c r="S395" s="14" t="str">
        <x:f>IF(OR($C395="",$L395&lt;&gt;"Sold",$J395="",$M395=""),"",$M395-$J395)</x:f>
      </x:c>
      <x:c r="T395" s="15" t="str">
        <x:f>IF(OR($R395="",$H395="",$H395+$I395=0),"",$R395/($H395+$I395))</x:f>
      </x:c>
      <x:c r="U395" s="10"/>
      <x:c r="V395" s="10"/>
      <x:c r="W395" s="10"/>
    </x:row>
    <x:row r="396">
      <x:c r="A396" s="8"/>
      <x:c r="B396" s="11"/>
      <x:c r="C396" s="8"/>
      <x:c r="D396" s="8"/>
      <x:c r="E396" s="8"/>
      <x:c r="F396" s="8"/>
      <x:c r="G396" s="8"/>
      <x:c r="H396" s="12"/>
      <x:c r="I396" s="12"/>
      <x:c r="J396" s="11"/>
      <x:c r="K396" s="12"/>
      <x:c r="L396" s="8"/>
      <x:c r="M396" s="11"/>
      <x:c r="N396" s="12"/>
      <x:c r="O396" s="12"/>
      <x:c r="P396" s="12"/>
      <x:c r="Q396" s="13" t="str">
        <x:f>IF(OR($C396="",$L396&lt;&gt;"Sold",$N396=""),"",$N396-$O396-$P396)</x:f>
      </x:c>
      <x:c r="R396" s="13" t="str">
        <x:f>IF(OR($Q396="",$H396=""),"",$Q396-$H396-$I396)</x:f>
      </x:c>
      <x:c r="S396" s="14" t="str">
        <x:f>IF(OR($C396="",$L396&lt;&gt;"Sold",$J396="",$M396=""),"",$M396-$J396)</x:f>
      </x:c>
      <x:c r="T396" s="15" t="str">
        <x:f>IF(OR($R396="",$H396="",$H396+$I396=0),"",$R396/($H396+$I396))</x:f>
      </x:c>
      <x:c r="U396" s="10"/>
      <x:c r="V396" s="10"/>
      <x:c r="W396" s="10"/>
    </x:row>
    <x:row r="397">
      <x:c r="A397" s="8"/>
      <x:c r="B397" s="11"/>
      <x:c r="C397" s="8"/>
      <x:c r="D397" s="8"/>
      <x:c r="E397" s="8"/>
      <x:c r="F397" s="8"/>
      <x:c r="G397" s="8"/>
      <x:c r="H397" s="12"/>
      <x:c r="I397" s="12"/>
      <x:c r="J397" s="11"/>
      <x:c r="K397" s="12"/>
      <x:c r="L397" s="8"/>
      <x:c r="M397" s="11"/>
      <x:c r="N397" s="12"/>
      <x:c r="O397" s="12"/>
      <x:c r="P397" s="12"/>
      <x:c r="Q397" s="13" t="str">
        <x:f>IF(OR($C397="",$L397&lt;&gt;"Sold",$N397=""),"",$N397-$O397-$P397)</x:f>
      </x:c>
      <x:c r="R397" s="13" t="str">
        <x:f>IF(OR($Q397="",$H397=""),"",$Q397-$H397-$I397)</x:f>
      </x:c>
      <x:c r="S397" s="14" t="str">
        <x:f>IF(OR($C397="",$L397&lt;&gt;"Sold",$J397="",$M397=""),"",$M397-$J397)</x:f>
      </x:c>
      <x:c r="T397" s="15" t="str">
        <x:f>IF(OR($R397="",$H397="",$H397+$I397=0),"",$R397/($H397+$I397))</x:f>
      </x:c>
      <x:c r="U397" s="10"/>
      <x:c r="V397" s="10"/>
      <x:c r="W397" s="10"/>
    </x:row>
    <x:row r="398">
      <x:c r="A398" s="8"/>
      <x:c r="B398" s="11"/>
      <x:c r="C398" s="8"/>
      <x:c r="D398" s="8"/>
      <x:c r="E398" s="8"/>
      <x:c r="F398" s="8"/>
      <x:c r="G398" s="8"/>
      <x:c r="H398" s="12"/>
      <x:c r="I398" s="12"/>
      <x:c r="J398" s="11"/>
      <x:c r="K398" s="12"/>
      <x:c r="L398" s="8"/>
      <x:c r="M398" s="11"/>
      <x:c r="N398" s="12"/>
      <x:c r="O398" s="12"/>
      <x:c r="P398" s="12"/>
      <x:c r="Q398" s="13" t="str">
        <x:f>IF(OR($C398="",$L398&lt;&gt;"Sold",$N398=""),"",$N398-$O398-$P398)</x:f>
      </x:c>
      <x:c r="R398" s="13" t="str">
        <x:f>IF(OR($Q398="",$H398=""),"",$Q398-$H398-$I398)</x:f>
      </x:c>
      <x:c r="S398" s="14" t="str">
        <x:f>IF(OR($C398="",$L398&lt;&gt;"Sold",$J398="",$M398=""),"",$M398-$J398)</x:f>
      </x:c>
      <x:c r="T398" s="15" t="str">
        <x:f>IF(OR($R398="",$H398="",$H398+$I398=0),"",$R398/($H398+$I398))</x:f>
      </x:c>
      <x:c r="U398" s="10"/>
      <x:c r="V398" s="10"/>
      <x:c r="W398" s="10"/>
    </x:row>
    <x:row r="399">
      <x:c r="A399" s="8"/>
      <x:c r="B399" s="11"/>
      <x:c r="C399" s="8"/>
      <x:c r="D399" s="8"/>
      <x:c r="E399" s="8"/>
      <x:c r="F399" s="8"/>
      <x:c r="G399" s="8"/>
      <x:c r="H399" s="12"/>
      <x:c r="I399" s="12"/>
      <x:c r="J399" s="11"/>
      <x:c r="K399" s="12"/>
      <x:c r="L399" s="8"/>
      <x:c r="M399" s="11"/>
      <x:c r="N399" s="12"/>
      <x:c r="O399" s="12"/>
      <x:c r="P399" s="12"/>
      <x:c r="Q399" s="13" t="str">
        <x:f>IF(OR($C399="",$L399&lt;&gt;"Sold",$N399=""),"",$N399-$O399-$P399)</x:f>
      </x:c>
      <x:c r="R399" s="13" t="str">
        <x:f>IF(OR($Q399="",$H399=""),"",$Q399-$H399-$I399)</x:f>
      </x:c>
      <x:c r="S399" s="14" t="str">
        <x:f>IF(OR($C399="",$L399&lt;&gt;"Sold",$J399="",$M399=""),"",$M399-$J399)</x:f>
      </x:c>
      <x:c r="T399" s="15" t="str">
        <x:f>IF(OR($R399="",$H399="",$H399+$I399=0),"",$R399/($H399+$I399))</x:f>
      </x:c>
      <x:c r="U399" s="10"/>
      <x:c r="V399" s="10"/>
      <x:c r="W399" s="10"/>
    </x:row>
    <x:row r="400">
      <x:c r="A400" s="8"/>
      <x:c r="B400" s="11"/>
      <x:c r="C400" s="8"/>
      <x:c r="D400" s="8"/>
      <x:c r="E400" s="8"/>
      <x:c r="F400" s="8"/>
      <x:c r="G400" s="8"/>
      <x:c r="H400" s="12"/>
      <x:c r="I400" s="12"/>
      <x:c r="J400" s="11"/>
      <x:c r="K400" s="12"/>
      <x:c r="L400" s="8"/>
      <x:c r="M400" s="11"/>
      <x:c r="N400" s="12"/>
      <x:c r="O400" s="12"/>
      <x:c r="P400" s="12"/>
      <x:c r="Q400" s="13" t="str">
        <x:f>IF(OR($C400="",$L400&lt;&gt;"Sold",$N400=""),"",$N400-$O400-$P400)</x:f>
      </x:c>
      <x:c r="R400" s="13" t="str">
        <x:f>IF(OR($Q400="",$H400=""),"",$Q400-$H400-$I400)</x:f>
      </x:c>
      <x:c r="S400" s="14" t="str">
        <x:f>IF(OR($C400="",$L400&lt;&gt;"Sold",$J400="",$M400=""),"",$M400-$J400)</x:f>
      </x:c>
      <x:c r="T400" s="15" t="str">
        <x:f>IF(OR($R400="",$H400="",$H400+$I400=0),"",$R400/($H400+$I400))</x:f>
      </x:c>
      <x:c r="U400" s="10"/>
      <x:c r="V400" s="10"/>
      <x:c r="W400" s="10"/>
    </x:row>
    <x:row r="401">
      <x:c r="A401" s="8"/>
      <x:c r="B401" s="11"/>
      <x:c r="C401" s="8"/>
      <x:c r="D401" s="8"/>
      <x:c r="E401" s="8"/>
      <x:c r="F401" s="8"/>
      <x:c r="G401" s="8"/>
      <x:c r="H401" s="12"/>
      <x:c r="I401" s="12"/>
      <x:c r="J401" s="11"/>
      <x:c r="K401" s="12"/>
      <x:c r="L401" s="8"/>
      <x:c r="M401" s="11"/>
      <x:c r="N401" s="12"/>
      <x:c r="O401" s="12"/>
      <x:c r="P401" s="12"/>
      <x:c r="Q401" s="13" t="str">
        <x:f>IF(OR($C401="",$L401&lt;&gt;"Sold",$N401=""),"",$N401-$O401-$P401)</x:f>
      </x:c>
      <x:c r="R401" s="13" t="str">
        <x:f>IF(OR($Q401="",$H401=""),"",$Q401-$H401-$I401)</x:f>
      </x:c>
      <x:c r="S401" s="14" t="str">
        <x:f>IF(OR($C401="",$L401&lt;&gt;"Sold",$J401="",$M401=""),"",$M401-$J401)</x:f>
      </x:c>
      <x:c r="T401" s="15" t="str">
        <x:f>IF(OR($R401="",$H401="",$H401+$I401=0),"",$R401/($H401+$I401))</x:f>
      </x:c>
      <x:c r="U401" s="10"/>
      <x:c r="V401" s="10"/>
      <x:c r="W401" s="10"/>
    </x:row>
    <x:row r="402">
      <x:c r="A402" s="8"/>
      <x:c r="B402" s="11"/>
      <x:c r="C402" s="8"/>
      <x:c r="D402" s="8"/>
      <x:c r="E402" s="8"/>
      <x:c r="F402" s="8"/>
      <x:c r="G402" s="8"/>
      <x:c r="H402" s="12"/>
      <x:c r="I402" s="12"/>
      <x:c r="J402" s="11"/>
      <x:c r="K402" s="12"/>
      <x:c r="L402" s="8"/>
      <x:c r="M402" s="11"/>
      <x:c r="N402" s="12"/>
      <x:c r="O402" s="12"/>
      <x:c r="P402" s="12"/>
      <x:c r="Q402" s="13" t="str">
        <x:f>IF(OR($C402="",$L402&lt;&gt;"Sold",$N402=""),"",$N402-$O402-$P402)</x:f>
      </x:c>
      <x:c r="R402" s="13" t="str">
        <x:f>IF(OR($Q402="",$H402=""),"",$Q402-$H402-$I402)</x:f>
      </x:c>
      <x:c r="S402" s="14" t="str">
        <x:f>IF(OR($C402="",$L402&lt;&gt;"Sold",$J402="",$M402=""),"",$M402-$J402)</x:f>
      </x:c>
      <x:c r="T402" s="15" t="str">
        <x:f>IF(OR($R402="",$H402="",$H402+$I402=0),"",$R402/($H402+$I402))</x:f>
      </x:c>
      <x:c r="U402" s="10"/>
      <x:c r="V402" s="10"/>
      <x:c r="W402" s="10"/>
    </x:row>
    <x:row r="403">
      <x:c r="A403" s="8"/>
      <x:c r="B403" s="11"/>
      <x:c r="C403" s="8"/>
      <x:c r="D403" s="8"/>
      <x:c r="E403" s="8"/>
      <x:c r="F403" s="8"/>
      <x:c r="G403" s="8"/>
      <x:c r="H403" s="12"/>
      <x:c r="I403" s="12"/>
      <x:c r="J403" s="11"/>
      <x:c r="K403" s="12"/>
      <x:c r="L403" s="8"/>
      <x:c r="M403" s="11"/>
      <x:c r="N403" s="12"/>
      <x:c r="O403" s="12"/>
      <x:c r="P403" s="12"/>
      <x:c r="Q403" s="13" t="str">
        <x:f>IF(OR($C403="",$L403&lt;&gt;"Sold",$N403=""),"",$N403-$O403-$P403)</x:f>
      </x:c>
      <x:c r="R403" s="13" t="str">
        <x:f>IF(OR($Q403="",$H403=""),"",$Q403-$H403-$I403)</x:f>
      </x:c>
      <x:c r="S403" s="14" t="str">
        <x:f>IF(OR($C403="",$L403&lt;&gt;"Sold",$J403="",$M403=""),"",$M403-$J403)</x:f>
      </x:c>
      <x:c r="T403" s="15" t="str">
        <x:f>IF(OR($R403="",$H403="",$H403+$I403=0),"",$R403/($H403+$I403))</x:f>
      </x:c>
      <x:c r="U403" s="10"/>
      <x:c r="V403" s="10"/>
      <x:c r="W403" s="10"/>
    </x:row>
    <x:row r="404">
      <x:c r="A404" s="8"/>
      <x:c r="B404" s="11"/>
      <x:c r="C404" s="8"/>
      <x:c r="D404" s="8"/>
      <x:c r="E404" s="8"/>
      <x:c r="F404" s="8"/>
      <x:c r="G404" s="8"/>
      <x:c r="H404" s="12"/>
      <x:c r="I404" s="12"/>
      <x:c r="J404" s="11"/>
      <x:c r="K404" s="12"/>
      <x:c r="L404" s="8"/>
      <x:c r="M404" s="11"/>
      <x:c r="N404" s="12"/>
      <x:c r="O404" s="12"/>
      <x:c r="P404" s="12"/>
      <x:c r="Q404" s="13" t="str">
        <x:f>IF(OR($C404="",$L404&lt;&gt;"Sold",$N404=""),"",$N404-$O404-$P404)</x:f>
      </x:c>
      <x:c r="R404" s="13" t="str">
        <x:f>IF(OR($Q404="",$H404=""),"",$Q404-$H404-$I404)</x:f>
      </x:c>
      <x:c r="S404" s="14" t="str">
        <x:f>IF(OR($C404="",$L404&lt;&gt;"Sold",$J404="",$M404=""),"",$M404-$J404)</x:f>
      </x:c>
      <x:c r="T404" s="15" t="str">
        <x:f>IF(OR($R404="",$H404="",$H404+$I404=0),"",$R404/($H404+$I404))</x:f>
      </x:c>
      <x:c r="U404" s="10"/>
      <x:c r="V404" s="10"/>
      <x:c r="W404" s="10"/>
    </x:row>
    <x:row r="405">
      <x:c r="A405" s="8"/>
      <x:c r="B405" s="11"/>
      <x:c r="C405" s="8"/>
      <x:c r="D405" s="8"/>
      <x:c r="E405" s="8"/>
      <x:c r="F405" s="8"/>
      <x:c r="G405" s="8"/>
      <x:c r="H405" s="12"/>
      <x:c r="I405" s="12"/>
      <x:c r="J405" s="11"/>
      <x:c r="K405" s="12"/>
      <x:c r="L405" s="8"/>
      <x:c r="M405" s="11"/>
      <x:c r="N405" s="12"/>
      <x:c r="O405" s="12"/>
      <x:c r="P405" s="12"/>
      <x:c r="Q405" s="13" t="str">
        <x:f>IF(OR($C405="",$L405&lt;&gt;"Sold",$N405=""),"",$N405-$O405-$P405)</x:f>
      </x:c>
      <x:c r="R405" s="13" t="str">
        <x:f>IF(OR($Q405="",$H405=""),"",$Q405-$H405-$I405)</x:f>
      </x:c>
      <x:c r="S405" s="14" t="str">
        <x:f>IF(OR($C405="",$L405&lt;&gt;"Sold",$J405="",$M405=""),"",$M405-$J405)</x:f>
      </x:c>
      <x:c r="T405" s="15" t="str">
        <x:f>IF(OR($R405="",$H405="",$H405+$I405=0),"",$R405/($H405+$I405))</x:f>
      </x:c>
      <x:c r="U405" s="10"/>
      <x:c r="V405" s="10"/>
      <x:c r="W405" s="10"/>
    </x:row>
    <x:row r="406">
      <x:c r="A406" s="8"/>
      <x:c r="B406" s="11"/>
      <x:c r="C406" s="8"/>
      <x:c r="D406" s="8"/>
      <x:c r="E406" s="8"/>
      <x:c r="F406" s="8"/>
      <x:c r="G406" s="8"/>
      <x:c r="H406" s="12"/>
      <x:c r="I406" s="12"/>
      <x:c r="J406" s="11"/>
      <x:c r="K406" s="12"/>
      <x:c r="L406" s="8"/>
      <x:c r="M406" s="11"/>
      <x:c r="N406" s="12"/>
      <x:c r="O406" s="12"/>
      <x:c r="P406" s="12"/>
      <x:c r="Q406" s="13" t="str">
        <x:f>IF(OR($C406="",$L406&lt;&gt;"Sold",$N406=""),"",$N406-$O406-$P406)</x:f>
      </x:c>
      <x:c r="R406" s="13" t="str">
        <x:f>IF(OR($Q406="",$H406=""),"",$Q406-$H406-$I406)</x:f>
      </x:c>
      <x:c r="S406" s="14" t="str">
        <x:f>IF(OR($C406="",$L406&lt;&gt;"Sold",$J406="",$M406=""),"",$M406-$J406)</x:f>
      </x:c>
      <x:c r="T406" s="15" t="str">
        <x:f>IF(OR($R406="",$H406="",$H406+$I406=0),"",$R406/($H406+$I406))</x:f>
      </x:c>
      <x:c r="U406" s="10"/>
      <x:c r="V406" s="10"/>
      <x:c r="W406" s="10"/>
    </x:row>
    <x:row r="407">
      <x:c r="A407" s="8"/>
      <x:c r="B407" s="11"/>
      <x:c r="C407" s="8"/>
      <x:c r="D407" s="8"/>
      <x:c r="E407" s="8"/>
      <x:c r="F407" s="8"/>
      <x:c r="G407" s="8"/>
      <x:c r="H407" s="12"/>
      <x:c r="I407" s="12"/>
      <x:c r="J407" s="11"/>
      <x:c r="K407" s="12"/>
      <x:c r="L407" s="8"/>
      <x:c r="M407" s="11"/>
      <x:c r="N407" s="12"/>
      <x:c r="O407" s="12"/>
      <x:c r="P407" s="12"/>
      <x:c r="Q407" s="13" t="str">
        <x:f>IF(OR($C407="",$L407&lt;&gt;"Sold",$N407=""),"",$N407-$O407-$P407)</x:f>
      </x:c>
      <x:c r="R407" s="13" t="str">
        <x:f>IF(OR($Q407="",$H407=""),"",$Q407-$H407-$I407)</x:f>
      </x:c>
      <x:c r="S407" s="14" t="str">
        <x:f>IF(OR($C407="",$L407&lt;&gt;"Sold",$J407="",$M407=""),"",$M407-$J407)</x:f>
      </x:c>
      <x:c r="T407" s="15" t="str">
        <x:f>IF(OR($R407="",$H407="",$H407+$I407=0),"",$R407/($H407+$I407))</x:f>
      </x:c>
      <x:c r="U407" s="10"/>
      <x:c r="V407" s="10"/>
      <x:c r="W407" s="10"/>
    </x:row>
    <x:row r="408">
      <x:c r="A408" s="8"/>
      <x:c r="B408" s="11"/>
      <x:c r="C408" s="8"/>
      <x:c r="D408" s="8"/>
      <x:c r="E408" s="8"/>
      <x:c r="F408" s="8"/>
      <x:c r="G408" s="8"/>
      <x:c r="H408" s="12"/>
      <x:c r="I408" s="12"/>
      <x:c r="J408" s="11"/>
      <x:c r="K408" s="12"/>
      <x:c r="L408" s="8"/>
      <x:c r="M408" s="11"/>
      <x:c r="N408" s="12"/>
      <x:c r="O408" s="12"/>
      <x:c r="P408" s="12"/>
      <x:c r="Q408" s="13" t="str">
        <x:f>IF(OR($C408="",$L408&lt;&gt;"Sold",$N408=""),"",$N408-$O408-$P408)</x:f>
      </x:c>
      <x:c r="R408" s="13" t="str">
        <x:f>IF(OR($Q408="",$H408=""),"",$Q408-$H408-$I408)</x:f>
      </x:c>
      <x:c r="S408" s="14" t="str">
        <x:f>IF(OR($C408="",$L408&lt;&gt;"Sold",$J408="",$M408=""),"",$M408-$J408)</x:f>
      </x:c>
      <x:c r="T408" s="15" t="str">
        <x:f>IF(OR($R408="",$H408="",$H408+$I408=0),"",$R408/($H408+$I408))</x:f>
      </x:c>
      <x:c r="U408" s="10"/>
      <x:c r="V408" s="10"/>
      <x:c r="W408" s="10"/>
    </x:row>
    <x:row r="409">
      <x:c r="A409" s="8"/>
      <x:c r="B409" s="11"/>
      <x:c r="C409" s="8"/>
      <x:c r="D409" s="8"/>
      <x:c r="E409" s="8"/>
      <x:c r="F409" s="8"/>
      <x:c r="G409" s="8"/>
      <x:c r="H409" s="12"/>
      <x:c r="I409" s="12"/>
      <x:c r="J409" s="11"/>
      <x:c r="K409" s="12"/>
      <x:c r="L409" s="8"/>
      <x:c r="M409" s="11"/>
      <x:c r="N409" s="12"/>
      <x:c r="O409" s="12"/>
      <x:c r="P409" s="12"/>
      <x:c r="Q409" s="13" t="str">
        <x:f>IF(OR($C409="",$L409&lt;&gt;"Sold",$N409=""),"",$N409-$O409-$P409)</x:f>
      </x:c>
      <x:c r="R409" s="13" t="str">
        <x:f>IF(OR($Q409="",$H409=""),"",$Q409-$H409-$I409)</x:f>
      </x:c>
      <x:c r="S409" s="14" t="str">
        <x:f>IF(OR($C409="",$L409&lt;&gt;"Sold",$J409="",$M409=""),"",$M409-$J409)</x:f>
      </x:c>
      <x:c r="T409" s="15" t="str">
        <x:f>IF(OR($R409="",$H409="",$H409+$I409=0),"",$R409/($H409+$I409))</x:f>
      </x:c>
      <x:c r="U409" s="10"/>
      <x:c r="V409" s="10"/>
      <x:c r="W409" s="10"/>
    </x:row>
    <x:row r="410">
      <x:c r="A410" s="8"/>
      <x:c r="B410" s="11"/>
      <x:c r="C410" s="8"/>
      <x:c r="D410" s="8"/>
      <x:c r="E410" s="8"/>
      <x:c r="F410" s="8"/>
      <x:c r="G410" s="8"/>
      <x:c r="H410" s="12"/>
      <x:c r="I410" s="12"/>
      <x:c r="J410" s="11"/>
      <x:c r="K410" s="12"/>
      <x:c r="L410" s="8"/>
      <x:c r="M410" s="11"/>
      <x:c r="N410" s="12"/>
      <x:c r="O410" s="12"/>
      <x:c r="P410" s="12"/>
      <x:c r="Q410" s="13" t="str">
        <x:f>IF(OR($C410="",$L410&lt;&gt;"Sold",$N410=""),"",$N410-$O410-$P410)</x:f>
      </x:c>
      <x:c r="R410" s="13" t="str">
        <x:f>IF(OR($Q410="",$H410=""),"",$Q410-$H410-$I410)</x:f>
      </x:c>
      <x:c r="S410" s="14" t="str">
        <x:f>IF(OR($C410="",$L410&lt;&gt;"Sold",$J410="",$M410=""),"",$M410-$J410)</x:f>
      </x:c>
      <x:c r="T410" s="15" t="str">
        <x:f>IF(OR($R410="",$H410="",$H410+$I410=0),"",$R410/($H410+$I410))</x:f>
      </x:c>
      <x:c r="U410" s="10"/>
      <x:c r="V410" s="10"/>
      <x:c r="W410" s="10"/>
    </x:row>
    <x:row r="411">
      <x:c r="A411" s="8"/>
      <x:c r="B411" s="11"/>
      <x:c r="C411" s="8"/>
      <x:c r="D411" s="8"/>
      <x:c r="E411" s="8"/>
      <x:c r="F411" s="8"/>
      <x:c r="G411" s="8"/>
      <x:c r="H411" s="12"/>
      <x:c r="I411" s="12"/>
      <x:c r="J411" s="11"/>
      <x:c r="K411" s="12"/>
      <x:c r="L411" s="8"/>
      <x:c r="M411" s="11"/>
      <x:c r="N411" s="12"/>
      <x:c r="O411" s="12"/>
      <x:c r="P411" s="12"/>
      <x:c r="Q411" s="13" t="str">
        <x:f>IF(OR($C411="",$L411&lt;&gt;"Sold",$N411=""),"",$N411-$O411-$P411)</x:f>
      </x:c>
      <x:c r="R411" s="13" t="str">
        <x:f>IF(OR($Q411="",$H411=""),"",$Q411-$H411-$I411)</x:f>
      </x:c>
      <x:c r="S411" s="14" t="str">
        <x:f>IF(OR($C411="",$L411&lt;&gt;"Sold",$J411="",$M411=""),"",$M411-$J411)</x:f>
      </x:c>
      <x:c r="T411" s="15" t="str">
        <x:f>IF(OR($R411="",$H411="",$H411+$I411=0),"",$R411/($H411+$I411))</x:f>
      </x:c>
      <x:c r="U411" s="10"/>
      <x:c r="V411" s="10"/>
      <x:c r="W411" s="10"/>
    </x:row>
    <x:row r="412">
      <x:c r="A412" s="8"/>
      <x:c r="B412" s="11"/>
      <x:c r="C412" s="8"/>
      <x:c r="D412" s="8"/>
      <x:c r="E412" s="8"/>
      <x:c r="F412" s="8"/>
      <x:c r="G412" s="8"/>
      <x:c r="H412" s="12"/>
      <x:c r="I412" s="12"/>
      <x:c r="J412" s="11"/>
      <x:c r="K412" s="12"/>
      <x:c r="L412" s="8"/>
      <x:c r="M412" s="11"/>
      <x:c r="N412" s="12"/>
      <x:c r="O412" s="12"/>
      <x:c r="P412" s="12"/>
      <x:c r="Q412" s="13" t="str">
        <x:f>IF(OR($C412="",$L412&lt;&gt;"Sold",$N412=""),"",$N412-$O412-$P412)</x:f>
      </x:c>
      <x:c r="R412" s="13" t="str">
        <x:f>IF(OR($Q412="",$H412=""),"",$Q412-$H412-$I412)</x:f>
      </x:c>
      <x:c r="S412" s="14" t="str">
        <x:f>IF(OR($C412="",$L412&lt;&gt;"Sold",$J412="",$M412=""),"",$M412-$J412)</x:f>
      </x:c>
      <x:c r="T412" s="15" t="str">
        <x:f>IF(OR($R412="",$H412="",$H412+$I412=0),"",$R412/($H412+$I412))</x:f>
      </x:c>
      <x:c r="U412" s="10"/>
      <x:c r="V412" s="10"/>
      <x:c r="W412" s="10"/>
    </x:row>
    <x:row r="413">
      <x:c r="A413" s="8"/>
      <x:c r="B413" s="11"/>
      <x:c r="C413" s="8"/>
      <x:c r="D413" s="8"/>
      <x:c r="E413" s="8"/>
      <x:c r="F413" s="8"/>
      <x:c r="G413" s="8"/>
      <x:c r="H413" s="12"/>
      <x:c r="I413" s="12"/>
      <x:c r="J413" s="11"/>
      <x:c r="K413" s="12"/>
      <x:c r="L413" s="8"/>
      <x:c r="M413" s="11"/>
      <x:c r="N413" s="12"/>
      <x:c r="O413" s="12"/>
      <x:c r="P413" s="12"/>
      <x:c r="Q413" s="13" t="str">
        <x:f>IF(OR($C413="",$L413&lt;&gt;"Sold",$N413=""),"",$N413-$O413-$P413)</x:f>
      </x:c>
      <x:c r="R413" s="13" t="str">
        <x:f>IF(OR($Q413="",$H413=""),"",$Q413-$H413-$I413)</x:f>
      </x:c>
      <x:c r="S413" s="14" t="str">
        <x:f>IF(OR($C413="",$L413&lt;&gt;"Sold",$J413="",$M413=""),"",$M413-$J413)</x:f>
      </x:c>
      <x:c r="T413" s="15" t="str">
        <x:f>IF(OR($R413="",$H413="",$H413+$I413=0),"",$R413/($H413+$I413))</x:f>
      </x:c>
      <x:c r="U413" s="10"/>
      <x:c r="V413" s="10"/>
      <x:c r="W413" s="10"/>
    </x:row>
    <x:row r="414">
      <x:c r="A414" s="8"/>
      <x:c r="B414" s="11"/>
      <x:c r="C414" s="8"/>
      <x:c r="D414" s="8"/>
      <x:c r="E414" s="8"/>
      <x:c r="F414" s="8"/>
      <x:c r="G414" s="8"/>
      <x:c r="H414" s="12"/>
      <x:c r="I414" s="12"/>
      <x:c r="J414" s="11"/>
      <x:c r="K414" s="12"/>
      <x:c r="L414" s="8"/>
      <x:c r="M414" s="11"/>
      <x:c r="N414" s="12"/>
      <x:c r="O414" s="12"/>
      <x:c r="P414" s="12"/>
      <x:c r="Q414" s="13" t="str">
        <x:f>IF(OR($C414="",$L414&lt;&gt;"Sold",$N414=""),"",$N414-$O414-$P414)</x:f>
      </x:c>
      <x:c r="R414" s="13" t="str">
        <x:f>IF(OR($Q414="",$H414=""),"",$Q414-$H414-$I414)</x:f>
      </x:c>
      <x:c r="S414" s="14" t="str">
        <x:f>IF(OR($C414="",$L414&lt;&gt;"Sold",$J414="",$M414=""),"",$M414-$J414)</x:f>
      </x:c>
      <x:c r="T414" s="15" t="str">
        <x:f>IF(OR($R414="",$H414="",$H414+$I414=0),"",$R414/($H414+$I414))</x:f>
      </x:c>
      <x:c r="U414" s="10"/>
      <x:c r="V414" s="10"/>
      <x:c r="W414" s="10"/>
    </x:row>
    <x:row r="415">
      <x:c r="A415" s="8"/>
      <x:c r="B415" s="11"/>
      <x:c r="C415" s="8"/>
      <x:c r="D415" s="8"/>
      <x:c r="E415" s="8"/>
      <x:c r="F415" s="8"/>
      <x:c r="G415" s="8"/>
      <x:c r="H415" s="12"/>
      <x:c r="I415" s="12"/>
      <x:c r="J415" s="11"/>
      <x:c r="K415" s="12"/>
      <x:c r="L415" s="8"/>
      <x:c r="M415" s="11"/>
      <x:c r="N415" s="12"/>
      <x:c r="O415" s="12"/>
      <x:c r="P415" s="12"/>
      <x:c r="Q415" s="13" t="str">
        <x:f>IF(OR($C415="",$L415&lt;&gt;"Sold",$N415=""),"",$N415-$O415-$P415)</x:f>
      </x:c>
      <x:c r="R415" s="13" t="str">
        <x:f>IF(OR($Q415="",$H415=""),"",$Q415-$H415-$I415)</x:f>
      </x:c>
      <x:c r="S415" s="14" t="str">
        <x:f>IF(OR($C415="",$L415&lt;&gt;"Sold",$J415="",$M415=""),"",$M415-$J415)</x:f>
      </x:c>
      <x:c r="T415" s="15" t="str">
        <x:f>IF(OR($R415="",$H415="",$H415+$I415=0),"",$R415/($H415+$I415))</x:f>
      </x:c>
      <x:c r="U415" s="10"/>
      <x:c r="V415" s="10"/>
      <x:c r="W415" s="10"/>
    </x:row>
    <x:row r="416">
      <x:c r="A416" s="8"/>
      <x:c r="B416" s="11"/>
      <x:c r="C416" s="8"/>
      <x:c r="D416" s="8"/>
      <x:c r="E416" s="8"/>
      <x:c r="F416" s="8"/>
      <x:c r="G416" s="8"/>
      <x:c r="H416" s="12"/>
      <x:c r="I416" s="12"/>
      <x:c r="J416" s="11"/>
      <x:c r="K416" s="12"/>
      <x:c r="L416" s="8"/>
      <x:c r="M416" s="11"/>
      <x:c r="N416" s="12"/>
      <x:c r="O416" s="12"/>
      <x:c r="P416" s="12"/>
      <x:c r="Q416" s="13" t="str">
        <x:f>IF(OR($C416="",$L416&lt;&gt;"Sold",$N416=""),"",$N416-$O416-$P416)</x:f>
      </x:c>
      <x:c r="R416" s="13" t="str">
        <x:f>IF(OR($Q416="",$H416=""),"",$Q416-$H416-$I416)</x:f>
      </x:c>
      <x:c r="S416" s="14" t="str">
        <x:f>IF(OR($C416="",$L416&lt;&gt;"Sold",$J416="",$M416=""),"",$M416-$J416)</x:f>
      </x:c>
      <x:c r="T416" s="15" t="str">
        <x:f>IF(OR($R416="",$H416="",$H416+$I416=0),"",$R416/($H416+$I416))</x:f>
      </x:c>
      <x:c r="U416" s="10"/>
      <x:c r="V416" s="10"/>
      <x:c r="W416" s="10"/>
    </x:row>
    <x:row r="417">
      <x:c r="A417" s="8"/>
      <x:c r="B417" s="11"/>
      <x:c r="C417" s="8"/>
      <x:c r="D417" s="8"/>
      <x:c r="E417" s="8"/>
      <x:c r="F417" s="8"/>
      <x:c r="G417" s="8"/>
      <x:c r="H417" s="12"/>
      <x:c r="I417" s="12"/>
      <x:c r="J417" s="11"/>
      <x:c r="K417" s="12"/>
      <x:c r="L417" s="8"/>
      <x:c r="M417" s="11"/>
      <x:c r="N417" s="12"/>
      <x:c r="O417" s="12"/>
      <x:c r="P417" s="12"/>
      <x:c r="Q417" s="13" t="str">
        <x:f>IF(OR($C417="",$L417&lt;&gt;"Sold",$N417=""),"",$N417-$O417-$P417)</x:f>
      </x:c>
      <x:c r="R417" s="13" t="str">
        <x:f>IF(OR($Q417="",$H417=""),"",$Q417-$H417-$I417)</x:f>
      </x:c>
      <x:c r="S417" s="14" t="str">
        <x:f>IF(OR($C417="",$L417&lt;&gt;"Sold",$J417="",$M417=""),"",$M417-$J417)</x:f>
      </x:c>
      <x:c r="T417" s="15" t="str">
        <x:f>IF(OR($R417="",$H417="",$H417+$I417=0),"",$R417/($H417+$I417))</x:f>
      </x:c>
      <x:c r="U417" s="10"/>
      <x:c r="V417" s="10"/>
      <x:c r="W417" s="10"/>
    </x:row>
    <x:row r="418">
      <x:c r="A418" s="8"/>
      <x:c r="B418" s="11"/>
      <x:c r="C418" s="8"/>
      <x:c r="D418" s="8"/>
      <x:c r="E418" s="8"/>
      <x:c r="F418" s="8"/>
      <x:c r="G418" s="8"/>
      <x:c r="H418" s="12"/>
      <x:c r="I418" s="12"/>
      <x:c r="J418" s="11"/>
      <x:c r="K418" s="12"/>
      <x:c r="L418" s="8"/>
      <x:c r="M418" s="11"/>
      <x:c r="N418" s="12"/>
      <x:c r="O418" s="12"/>
      <x:c r="P418" s="12"/>
      <x:c r="Q418" s="13" t="str">
        <x:f>IF(OR($C418="",$L418&lt;&gt;"Sold",$N418=""),"",$N418-$O418-$P418)</x:f>
      </x:c>
      <x:c r="R418" s="13" t="str">
        <x:f>IF(OR($Q418="",$H418=""),"",$Q418-$H418-$I418)</x:f>
      </x:c>
      <x:c r="S418" s="14" t="str">
        <x:f>IF(OR($C418="",$L418&lt;&gt;"Sold",$J418="",$M418=""),"",$M418-$J418)</x:f>
      </x:c>
      <x:c r="T418" s="15" t="str">
        <x:f>IF(OR($R418="",$H418="",$H418+$I418=0),"",$R418/($H418+$I418))</x:f>
      </x:c>
      <x:c r="U418" s="10"/>
      <x:c r="V418" s="10"/>
      <x:c r="W418" s="10"/>
    </x:row>
    <x:row r="419">
      <x:c r="A419" s="8"/>
      <x:c r="B419" s="11"/>
      <x:c r="C419" s="8"/>
      <x:c r="D419" s="8"/>
      <x:c r="E419" s="8"/>
      <x:c r="F419" s="8"/>
      <x:c r="G419" s="8"/>
      <x:c r="H419" s="12"/>
      <x:c r="I419" s="12"/>
      <x:c r="J419" s="11"/>
      <x:c r="K419" s="12"/>
      <x:c r="L419" s="8"/>
      <x:c r="M419" s="11"/>
      <x:c r="N419" s="12"/>
      <x:c r="O419" s="12"/>
      <x:c r="P419" s="12"/>
      <x:c r="Q419" s="13" t="str">
        <x:f>IF(OR($C419="",$L419&lt;&gt;"Sold",$N419=""),"",$N419-$O419-$P419)</x:f>
      </x:c>
      <x:c r="R419" s="13" t="str">
        <x:f>IF(OR($Q419="",$H419=""),"",$Q419-$H419-$I419)</x:f>
      </x:c>
      <x:c r="S419" s="14" t="str">
        <x:f>IF(OR($C419="",$L419&lt;&gt;"Sold",$J419="",$M419=""),"",$M419-$J419)</x:f>
      </x:c>
      <x:c r="T419" s="15" t="str">
        <x:f>IF(OR($R419="",$H419="",$H419+$I419=0),"",$R419/($H419+$I419))</x:f>
      </x:c>
      <x:c r="U419" s="10"/>
      <x:c r="V419" s="10"/>
      <x:c r="W419" s="10"/>
    </x:row>
    <x:row r="420">
      <x:c r="A420" s="8"/>
      <x:c r="B420" s="11"/>
      <x:c r="C420" s="8"/>
      <x:c r="D420" s="8"/>
      <x:c r="E420" s="8"/>
      <x:c r="F420" s="8"/>
      <x:c r="G420" s="8"/>
      <x:c r="H420" s="12"/>
      <x:c r="I420" s="12"/>
      <x:c r="J420" s="11"/>
      <x:c r="K420" s="12"/>
      <x:c r="L420" s="8"/>
      <x:c r="M420" s="11"/>
      <x:c r="N420" s="12"/>
      <x:c r="O420" s="12"/>
      <x:c r="P420" s="12"/>
      <x:c r="Q420" s="13" t="str">
        <x:f>IF(OR($C420="",$L420&lt;&gt;"Sold",$N420=""),"",$N420-$O420-$P420)</x:f>
      </x:c>
      <x:c r="R420" s="13" t="str">
        <x:f>IF(OR($Q420="",$H420=""),"",$Q420-$H420-$I420)</x:f>
      </x:c>
      <x:c r="S420" s="14" t="str">
        <x:f>IF(OR($C420="",$L420&lt;&gt;"Sold",$J420="",$M420=""),"",$M420-$J420)</x:f>
      </x:c>
      <x:c r="T420" s="15" t="str">
        <x:f>IF(OR($R420="",$H420="",$H420+$I420=0),"",$R420/($H420+$I420))</x:f>
      </x:c>
      <x:c r="U420" s="10"/>
      <x:c r="V420" s="10"/>
      <x:c r="W420" s="10"/>
    </x:row>
    <x:row r="421">
      <x:c r="A421" s="8"/>
      <x:c r="B421" s="11"/>
      <x:c r="C421" s="8"/>
      <x:c r="D421" s="8"/>
      <x:c r="E421" s="8"/>
      <x:c r="F421" s="8"/>
      <x:c r="G421" s="8"/>
      <x:c r="H421" s="12"/>
      <x:c r="I421" s="12"/>
      <x:c r="J421" s="11"/>
      <x:c r="K421" s="12"/>
      <x:c r="L421" s="8"/>
      <x:c r="M421" s="11"/>
      <x:c r="N421" s="12"/>
      <x:c r="O421" s="12"/>
      <x:c r="P421" s="12"/>
      <x:c r="Q421" s="13" t="str">
        <x:f>IF(OR($C421="",$L421&lt;&gt;"Sold",$N421=""),"",$N421-$O421-$P421)</x:f>
      </x:c>
      <x:c r="R421" s="13" t="str">
        <x:f>IF(OR($Q421="",$H421=""),"",$Q421-$H421-$I421)</x:f>
      </x:c>
      <x:c r="S421" s="14" t="str">
        <x:f>IF(OR($C421="",$L421&lt;&gt;"Sold",$J421="",$M421=""),"",$M421-$J421)</x:f>
      </x:c>
      <x:c r="T421" s="15" t="str">
        <x:f>IF(OR($R421="",$H421="",$H421+$I421=0),"",$R421/($H421+$I421))</x:f>
      </x:c>
      <x:c r="U421" s="10"/>
      <x:c r="V421" s="10"/>
      <x:c r="W421" s="10"/>
    </x:row>
    <x:row r="422">
      <x:c r="A422" s="8"/>
      <x:c r="B422" s="11"/>
      <x:c r="C422" s="8"/>
      <x:c r="D422" s="8"/>
      <x:c r="E422" s="8"/>
      <x:c r="F422" s="8"/>
      <x:c r="G422" s="8"/>
      <x:c r="H422" s="12"/>
      <x:c r="I422" s="12"/>
      <x:c r="J422" s="11"/>
      <x:c r="K422" s="12"/>
      <x:c r="L422" s="8"/>
      <x:c r="M422" s="11"/>
      <x:c r="N422" s="12"/>
      <x:c r="O422" s="12"/>
      <x:c r="P422" s="12"/>
      <x:c r="Q422" s="13" t="str">
        <x:f>IF(OR($C422="",$L422&lt;&gt;"Sold",$N422=""),"",$N422-$O422-$P422)</x:f>
      </x:c>
      <x:c r="R422" s="13" t="str">
        <x:f>IF(OR($Q422="",$H422=""),"",$Q422-$H422-$I422)</x:f>
      </x:c>
      <x:c r="S422" s="14" t="str">
        <x:f>IF(OR($C422="",$L422&lt;&gt;"Sold",$J422="",$M422=""),"",$M422-$J422)</x:f>
      </x:c>
      <x:c r="T422" s="15" t="str">
        <x:f>IF(OR($R422="",$H422="",$H422+$I422=0),"",$R422/($H422+$I422))</x:f>
      </x:c>
      <x:c r="U422" s="10"/>
      <x:c r="V422" s="10"/>
      <x:c r="W422" s="10"/>
    </x:row>
    <x:row r="423">
      <x:c r="A423" s="8"/>
      <x:c r="B423" s="11"/>
      <x:c r="C423" s="8"/>
      <x:c r="D423" s="8"/>
      <x:c r="E423" s="8"/>
      <x:c r="F423" s="8"/>
      <x:c r="G423" s="8"/>
      <x:c r="H423" s="12"/>
      <x:c r="I423" s="12"/>
      <x:c r="J423" s="11"/>
      <x:c r="K423" s="12"/>
      <x:c r="L423" s="8"/>
      <x:c r="M423" s="11"/>
      <x:c r="N423" s="12"/>
      <x:c r="O423" s="12"/>
      <x:c r="P423" s="12"/>
      <x:c r="Q423" s="13" t="str">
        <x:f>IF(OR($C423="",$L423&lt;&gt;"Sold",$N423=""),"",$N423-$O423-$P423)</x:f>
      </x:c>
      <x:c r="R423" s="13" t="str">
        <x:f>IF(OR($Q423="",$H423=""),"",$Q423-$H423-$I423)</x:f>
      </x:c>
      <x:c r="S423" s="14" t="str">
        <x:f>IF(OR($C423="",$L423&lt;&gt;"Sold",$J423="",$M423=""),"",$M423-$J423)</x:f>
      </x:c>
      <x:c r="T423" s="15" t="str">
        <x:f>IF(OR($R423="",$H423="",$H423+$I423=0),"",$R423/($H423+$I423))</x:f>
      </x:c>
      <x:c r="U423" s="10"/>
      <x:c r="V423" s="10"/>
      <x:c r="W423" s="10"/>
    </x:row>
    <x:row r="424">
      <x:c r="A424" s="8"/>
      <x:c r="B424" s="11"/>
      <x:c r="C424" s="8"/>
      <x:c r="D424" s="8"/>
      <x:c r="E424" s="8"/>
      <x:c r="F424" s="8"/>
      <x:c r="G424" s="8"/>
      <x:c r="H424" s="12"/>
      <x:c r="I424" s="12"/>
      <x:c r="J424" s="11"/>
      <x:c r="K424" s="12"/>
      <x:c r="L424" s="8"/>
      <x:c r="M424" s="11"/>
      <x:c r="N424" s="12"/>
      <x:c r="O424" s="12"/>
      <x:c r="P424" s="12"/>
      <x:c r="Q424" s="13" t="str">
        <x:f>IF(OR($C424="",$L424&lt;&gt;"Sold",$N424=""),"",$N424-$O424-$P424)</x:f>
      </x:c>
      <x:c r="R424" s="13" t="str">
        <x:f>IF(OR($Q424="",$H424=""),"",$Q424-$H424-$I424)</x:f>
      </x:c>
      <x:c r="S424" s="14" t="str">
        <x:f>IF(OR($C424="",$L424&lt;&gt;"Sold",$J424="",$M424=""),"",$M424-$J424)</x:f>
      </x:c>
      <x:c r="T424" s="15" t="str">
        <x:f>IF(OR($R424="",$H424="",$H424+$I424=0),"",$R424/($H424+$I424))</x:f>
      </x:c>
      <x:c r="U424" s="10"/>
      <x:c r="V424" s="10"/>
      <x:c r="W424" s="10"/>
    </x:row>
    <x:row r="425">
      <x:c r="A425" s="8"/>
      <x:c r="B425" s="11"/>
      <x:c r="C425" s="8"/>
      <x:c r="D425" s="8"/>
      <x:c r="E425" s="8"/>
      <x:c r="F425" s="8"/>
      <x:c r="G425" s="8"/>
      <x:c r="H425" s="12"/>
      <x:c r="I425" s="12"/>
      <x:c r="J425" s="11"/>
      <x:c r="K425" s="12"/>
      <x:c r="L425" s="8"/>
      <x:c r="M425" s="11"/>
      <x:c r="N425" s="12"/>
      <x:c r="O425" s="12"/>
      <x:c r="P425" s="12"/>
      <x:c r="Q425" s="13" t="str">
        <x:f>IF(OR($C425="",$L425&lt;&gt;"Sold",$N425=""),"",$N425-$O425-$P425)</x:f>
      </x:c>
      <x:c r="R425" s="13" t="str">
        <x:f>IF(OR($Q425="",$H425=""),"",$Q425-$H425-$I425)</x:f>
      </x:c>
      <x:c r="S425" s="14" t="str">
        <x:f>IF(OR($C425="",$L425&lt;&gt;"Sold",$J425="",$M425=""),"",$M425-$J425)</x:f>
      </x:c>
      <x:c r="T425" s="15" t="str">
        <x:f>IF(OR($R425="",$H425="",$H425+$I425=0),"",$R425/($H425+$I425))</x:f>
      </x:c>
      <x:c r="U425" s="10"/>
      <x:c r="V425" s="10"/>
      <x:c r="W425" s="10"/>
    </x:row>
    <x:row r="426">
      <x:c r="A426" s="8"/>
      <x:c r="B426" s="11"/>
      <x:c r="C426" s="8"/>
      <x:c r="D426" s="8"/>
      <x:c r="E426" s="8"/>
      <x:c r="F426" s="8"/>
      <x:c r="G426" s="8"/>
      <x:c r="H426" s="12"/>
      <x:c r="I426" s="12"/>
      <x:c r="J426" s="11"/>
      <x:c r="K426" s="12"/>
      <x:c r="L426" s="8"/>
      <x:c r="M426" s="11"/>
      <x:c r="N426" s="12"/>
      <x:c r="O426" s="12"/>
      <x:c r="P426" s="12"/>
      <x:c r="Q426" s="13" t="str">
        <x:f>IF(OR($C426="",$L426&lt;&gt;"Sold",$N426=""),"",$N426-$O426-$P426)</x:f>
      </x:c>
      <x:c r="R426" s="13" t="str">
        <x:f>IF(OR($Q426="",$H426=""),"",$Q426-$H426-$I426)</x:f>
      </x:c>
      <x:c r="S426" s="14" t="str">
        <x:f>IF(OR($C426="",$L426&lt;&gt;"Sold",$J426="",$M426=""),"",$M426-$J426)</x:f>
      </x:c>
      <x:c r="T426" s="15" t="str">
        <x:f>IF(OR($R426="",$H426="",$H426+$I426=0),"",$R426/($H426+$I426))</x:f>
      </x:c>
      <x:c r="U426" s="10"/>
      <x:c r="V426" s="10"/>
      <x:c r="W426" s="10"/>
    </x:row>
    <x:row r="427">
      <x:c r="A427" s="8"/>
      <x:c r="B427" s="11"/>
      <x:c r="C427" s="8"/>
      <x:c r="D427" s="8"/>
      <x:c r="E427" s="8"/>
      <x:c r="F427" s="8"/>
      <x:c r="G427" s="8"/>
      <x:c r="H427" s="12"/>
      <x:c r="I427" s="12"/>
      <x:c r="J427" s="11"/>
      <x:c r="K427" s="12"/>
      <x:c r="L427" s="8"/>
      <x:c r="M427" s="11"/>
      <x:c r="N427" s="12"/>
      <x:c r="O427" s="12"/>
      <x:c r="P427" s="12"/>
      <x:c r="Q427" s="13" t="str">
        <x:f>IF(OR($C427="",$L427&lt;&gt;"Sold",$N427=""),"",$N427-$O427-$P427)</x:f>
      </x:c>
      <x:c r="R427" s="13" t="str">
        <x:f>IF(OR($Q427="",$H427=""),"",$Q427-$H427-$I427)</x:f>
      </x:c>
      <x:c r="S427" s="14" t="str">
        <x:f>IF(OR($C427="",$L427&lt;&gt;"Sold",$J427="",$M427=""),"",$M427-$J427)</x:f>
      </x:c>
      <x:c r="T427" s="15" t="str">
        <x:f>IF(OR($R427="",$H427="",$H427+$I427=0),"",$R427/($H427+$I427))</x:f>
      </x:c>
      <x:c r="U427" s="10"/>
      <x:c r="V427" s="10"/>
      <x:c r="W427" s="10"/>
    </x:row>
    <x:row r="428">
      <x:c r="A428" s="8"/>
      <x:c r="B428" s="11"/>
      <x:c r="C428" s="8"/>
      <x:c r="D428" s="8"/>
      <x:c r="E428" s="8"/>
      <x:c r="F428" s="8"/>
      <x:c r="G428" s="8"/>
      <x:c r="H428" s="12"/>
      <x:c r="I428" s="12"/>
      <x:c r="J428" s="11"/>
      <x:c r="K428" s="12"/>
      <x:c r="L428" s="8"/>
      <x:c r="M428" s="11"/>
      <x:c r="N428" s="12"/>
      <x:c r="O428" s="12"/>
      <x:c r="P428" s="12"/>
      <x:c r="Q428" s="13" t="str">
        <x:f>IF(OR($C428="",$L428&lt;&gt;"Sold",$N428=""),"",$N428-$O428-$P428)</x:f>
      </x:c>
      <x:c r="R428" s="13" t="str">
        <x:f>IF(OR($Q428="",$H428=""),"",$Q428-$H428-$I428)</x:f>
      </x:c>
      <x:c r="S428" s="14" t="str">
        <x:f>IF(OR($C428="",$L428&lt;&gt;"Sold",$J428="",$M428=""),"",$M428-$J428)</x:f>
      </x:c>
      <x:c r="T428" s="15" t="str">
        <x:f>IF(OR($R428="",$H428="",$H428+$I428=0),"",$R428/($H428+$I428))</x:f>
      </x:c>
      <x:c r="U428" s="10"/>
      <x:c r="V428" s="10"/>
      <x:c r="W428" s="10"/>
    </x:row>
    <x:row r="429">
      <x:c r="A429" s="8"/>
      <x:c r="B429" s="11"/>
      <x:c r="C429" s="8"/>
      <x:c r="D429" s="8"/>
      <x:c r="E429" s="8"/>
      <x:c r="F429" s="8"/>
      <x:c r="G429" s="8"/>
      <x:c r="H429" s="12"/>
      <x:c r="I429" s="12"/>
      <x:c r="J429" s="11"/>
      <x:c r="K429" s="12"/>
      <x:c r="L429" s="8"/>
      <x:c r="M429" s="11"/>
      <x:c r="N429" s="12"/>
      <x:c r="O429" s="12"/>
      <x:c r="P429" s="12"/>
      <x:c r="Q429" s="13" t="str">
        <x:f>IF(OR($C429="",$L429&lt;&gt;"Sold",$N429=""),"",$N429-$O429-$P429)</x:f>
      </x:c>
      <x:c r="R429" s="13" t="str">
        <x:f>IF(OR($Q429="",$H429=""),"",$Q429-$H429-$I429)</x:f>
      </x:c>
      <x:c r="S429" s="14" t="str">
        <x:f>IF(OR($C429="",$L429&lt;&gt;"Sold",$J429="",$M429=""),"",$M429-$J429)</x:f>
      </x:c>
      <x:c r="T429" s="15" t="str">
        <x:f>IF(OR($R429="",$H429="",$H429+$I429=0),"",$R429/($H429+$I429))</x:f>
      </x:c>
      <x:c r="U429" s="10"/>
      <x:c r="V429" s="10"/>
      <x:c r="W429" s="10"/>
    </x:row>
    <x:row r="430">
      <x:c r="A430" s="8"/>
      <x:c r="B430" s="11"/>
      <x:c r="C430" s="8"/>
      <x:c r="D430" s="8"/>
      <x:c r="E430" s="8"/>
      <x:c r="F430" s="8"/>
      <x:c r="G430" s="8"/>
      <x:c r="H430" s="12"/>
      <x:c r="I430" s="12"/>
      <x:c r="J430" s="11"/>
      <x:c r="K430" s="12"/>
      <x:c r="L430" s="8"/>
      <x:c r="M430" s="11"/>
      <x:c r="N430" s="12"/>
      <x:c r="O430" s="12"/>
      <x:c r="P430" s="12"/>
      <x:c r="Q430" s="13" t="str">
        <x:f>IF(OR($C430="",$L430&lt;&gt;"Sold",$N430=""),"",$N430-$O430-$P430)</x:f>
      </x:c>
      <x:c r="R430" s="13" t="str">
        <x:f>IF(OR($Q430="",$H430=""),"",$Q430-$H430-$I430)</x:f>
      </x:c>
      <x:c r="S430" s="14" t="str">
        <x:f>IF(OR($C430="",$L430&lt;&gt;"Sold",$J430="",$M430=""),"",$M430-$J430)</x:f>
      </x:c>
      <x:c r="T430" s="15" t="str">
        <x:f>IF(OR($R430="",$H430="",$H430+$I430=0),"",$R430/($H430+$I430))</x:f>
      </x:c>
      <x:c r="U430" s="10"/>
      <x:c r="V430" s="10"/>
      <x:c r="W430" s="10"/>
    </x:row>
    <x:row r="431">
      <x:c r="A431" s="8"/>
      <x:c r="B431" s="11"/>
      <x:c r="C431" s="8"/>
      <x:c r="D431" s="8"/>
      <x:c r="E431" s="8"/>
      <x:c r="F431" s="8"/>
      <x:c r="G431" s="8"/>
      <x:c r="H431" s="12"/>
      <x:c r="I431" s="12"/>
      <x:c r="J431" s="11"/>
      <x:c r="K431" s="12"/>
      <x:c r="L431" s="8"/>
      <x:c r="M431" s="11"/>
      <x:c r="N431" s="12"/>
      <x:c r="O431" s="12"/>
      <x:c r="P431" s="12"/>
      <x:c r="Q431" s="13" t="str">
        <x:f>IF(OR($C431="",$L431&lt;&gt;"Sold",$N431=""),"",$N431-$O431-$P431)</x:f>
      </x:c>
      <x:c r="R431" s="13" t="str">
        <x:f>IF(OR($Q431="",$H431=""),"",$Q431-$H431-$I431)</x:f>
      </x:c>
      <x:c r="S431" s="14" t="str">
        <x:f>IF(OR($C431="",$L431&lt;&gt;"Sold",$J431="",$M431=""),"",$M431-$J431)</x:f>
      </x:c>
      <x:c r="T431" s="15" t="str">
        <x:f>IF(OR($R431="",$H431="",$H431+$I431=0),"",$R431/($H431+$I431))</x:f>
      </x:c>
      <x:c r="U431" s="10"/>
      <x:c r="V431" s="10"/>
      <x:c r="W431" s="10"/>
    </x:row>
    <x:row r="432">
      <x:c r="A432" s="8"/>
      <x:c r="B432" s="11"/>
      <x:c r="C432" s="8"/>
      <x:c r="D432" s="8"/>
      <x:c r="E432" s="8"/>
      <x:c r="F432" s="8"/>
      <x:c r="G432" s="8"/>
      <x:c r="H432" s="12"/>
      <x:c r="I432" s="12"/>
      <x:c r="J432" s="11"/>
      <x:c r="K432" s="12"/>
      <x:c r="L432" s="8"/>
      <x:c r="M432" s="11"/>
      <x:c r="N432" s="12"/>
      <x:c r="O432" s="12"/>
      <x:c r="P432" s="12"/>
      <x:c r="Q432" s="13" t="str">
        <x:f>IF(OR($C432="",$L432&lt;&gt;"Sold",$N432=""),"",$N432-$O432-$P432)</x:f>
      </x:c>
      <x:c r="R432" s="13" t="str">
        <x:f>IF(OR($Q432="",$H432=""),"",$Q432-$H432-$I432)</x:f>
      </x:c>
      <x:c r="S432" s="14" t="str">
        <x:f>IF(OR($C432="",$L432&lt;&gt;"Sold",$J432="",$M432=""),"",$M432-$J432)</x:f>
      </x:c>
      <x:c r="T432" s="15" t="str">
        <x:f>IF(OR($R432="",$H432="",$H432+$I432=0),"",$R432/($H432+$I432))</x:f>
      </x:c>
      <x:c r="U432" s="10"/>
      <x:c r="V432" s="10"/>
      <x:c r="W432" s="10"/>
    </x:row>
    <x:row r="433">
      <x:c r="A433" s="8"/>
      <x:c r="B433" s="11"/>
      <x:c r="C433" s="8"/>
      <x:c r="D433" s="8"/>
      <x:c r="E433" s="8"/>
      <x:c r="F433" s="8"/>
      <x:c r="G433" s="8"/>
      <x:c r="H433" s="12"/>
      <x:c r="I433" s="12"/>
      <x:c r="J433" s="11"/>
      <x:c r="K433" s="12"/>
      <x:c r="L433" s="8"/>
      <x:c r="M433" s="11"/>
      <x:c r="N433" s="12"/>
      <x:c r="O433" s="12"/>
      <x:c r="P433" s="12"/>
      <x:c r="Q433" s="13" t="str">
        <x:f>IF(OR($C433="",$L433&lt;&gt;"Sold",$N433=""),"",$N433-$O433-$P433)</x:f>
      </x:c>
      <x:c r="R433" s="13" t="str">
        <x:f>IF(OR($Q433="",$H433=""),"",$Q433-$H433-$I433)</x:f>
      </x:c>
      <x:c r="S433" s="14" t="str">
        <x:f>IF(OR($C433="",$L433&lt;&gt;"Sold",$J433="",$M433=""),"",$M433-$J433)</x:f>
      </x:c>
      <x:c r="T433" s="15" t="str">
        <x:f>IF(OR($R433="",$H433="",$H433+$I433=0),"",$R433/($H433+$I433))</x:f>
      </x:c>
      <x:c r="U433" s="10"/>
      <x:c r="V433" s="10"/>
      <x:c r="W433" s="10"/>
    </x:row>
    <x:row r="434">
      <x:c r="A434" s="8"/>
      <x:c r="B434" s="11"/>
      <x:c r="C434" s="8"/>
      <x:c r="D434" s="8"/>
      <x:c r="E434" s="8"/>
      <x:c r="F434" s="8"/>
      <x:c r="G434" s="8"/>
      <x:c r="H434" s="12"/>
      <x:c r="I434" s="12"/>
      <x:c r="J434" s="11"/>
      <x:c r="K434" s="12"/>
      <x:c r="L434" s="8"/>
      <x:c r="M434" s="11"/>
      <x:c r="N434" s="12"/>
      <x:c r="O434" s="12"/>
      <x:c r="P434" s="12"/>
      <x:c r="Q434" s="13" t="str">
        <x:f>IF(OR($C434="",$L434&lt;&gt;"Sold",$N434=""),"",$N434-$O434-$P434)</x:f>
      </x:c>
      <x:c r="R434" s="13" t="str">
        <x:f>IF(OR($Q434="",$H434=""),"",$Q434-$H434-$I434)</x:f>
      </x:c>
      <x:c r="S434" s="14" t="str">
        <x:f>IF(OR($C434="",$L434&lt;&gt;"Sold",$J434="",$M434=""),"",$M434-$J434)</x:f>
      </x:c>
      <x:c r="T434" s="15" t="str">
        <x:f>IF(OR($R434="",$H434="",$H434+$I434=0),"",$R434/($H434+$I434))</x:f>
      </x:c>
      <x:c r="U434" s="10"/>
      <x:c r="V434" s="10"/>
      <x:c r="W434" s="10"/>
    </x:row>
    <x:row r="435">
      <x:c r="A435" s="8"/>
      <x:c r="B435" s="11"/>
      <x:c r="C435" s="8"/>
      <x:c r="D435" s="8"/>
      <x:c r="E435" s="8"/>
      <x:c r="F435" s="8"/>
      <x:c r="G435" s="8"/>
      <x:c r="H435" s="12"/>
      <x:c r="I435" s="12"/>
      <x:c r="J435" s="11"/>
      <x:c r="K435" s="12"/>
      <x:c r="L435" s="8"/>
      <x:c r="M435" s="11"/>
      <x:c r="N435" s="12"/>
      <x:c r="O435" s="12"/>
      <x:c r="P435" s="12"/>
      <x:c r="Q435" s="13" t="str">
        <x:f>IF(OR($C435="",$L435&lt;&gt;"Sold",$N435=""),"",$N435-$O435-$P435)</x:f>
      </x:c>
      <x:c r="R435" s="13" t="str">
        <x:f>IF(OR($Q435="",$H435=""),"",$Q435-$H435-$I435)</x:f>
      </x:c>
      <x:c r="S435" s="14" t="str">
        <x:f>IF(OR($C435="",$L435&lt;&gt;"Sold",$J435="",$M435=""),"",$M435-$J435)</x:f>
      </x:c>
      <x:c r="T435" s="15" t="str">
        <x:f>IF(OR($R435="",$H435="",$H435+$I435=0),"",$R435/($H435+$I435))</x:f>
      </x:c>
      <x:c r="U435" s="10"/>
      <x:c r="V435" s="10"/>
      <x:c r="W435" s="10"/>
    </x:row>
    <x:row r="436">
      <x:c r="A436" s="8"/>
      <x:c r="B436" s="11"/>
      <x:c r="C436" s="8"/>
      <x:c r="D436" s="8"/>
      <x:c r="E436" s="8"/>
      <x:c r="F436" s="8"/>
      <x:c r="G436" s="8"/>
      <x:c r="H436" s="12"/>
      <x:c r="I436" s="12"/>
      <x:c r="J436" s="11"/>
      <x:c r="K436" s="12"/>
      <x:c r="L436" s="8"/>
      <x:c r="M436" s="11"/>
      <x:c r="N436" s="12"/>
      <x:c r="O436" s="12"/>
      <x:c r="P436" s="12"/>
      <x:c r="Q436" s="13" t="str">
        <x:f>IF(OR($C436="",$L436&lt;&gt;"Sold",$N436=""),"",$N436-$O436-$P436)</x:f>
      </x:c>
      <x:c r="R436" s="13" t="str">
        <x:f>IF(OR($Q436="",$H436=""),"",$Q436-$H436-$I436)</x:f>
      </x:c>
      <x:c r="S436" s="14" t="str">
        <x:f>IF(OR($C436="",$L436&lt;&gt;"Sold",$J436="",$M436=""),"",$M436-$J436)</x:f>
      </x:c>
      <x:c r="T436" s="15" t="str">
        <x:f>IF(OR($R436="",$H436="",$H436+$I436=0),"",$R436/($H436+$I436))</x:f>
      </x:c>
      <x:c r="U436" s="10"/>
      <x:c r="V436" s="10"/>
      <x:c r="W436" s="10"/>
    </x:row>
    <x:row r="437">
      <x:c r="A437" s="8"/>
      <x:c r="B437" s="11"/>
      <x:c r="C437" s="8"/>
      <x:c r="D437" s="8"/>
      <x:c r="E437" s="8"/>
      <x:c r="F437" s="8"/>
      <x:c r="G437" s="8"/>
      <x:c r="H437" s="12"/>
      <x:c r="I437" s="12"/>
      <x:c r="J437" s="11"/>
      <x:c r="K437" s="12"/>
      <x:c r="L437" s="8"/>
      <x:c r="M437" s="11"/>
      <x:c r="N437" s="12"/>
      <x:c r="O437" s="12"/>
      <x:c r="P437" s="12"/>
      <x:c r="Q437" s="13" t="str">
        <x:f>IF(OR($C437="",$L437&lt;&gt;"Sold",$N437=""),"",$N437-$O437-$P437)</x:f>
      </x:c>
      <x:c r="R437" s="13" t="str">
        <x:f>IF(OR($Q437="",$H437=""),"",$Q437-$H437-$I437)</x:f>
      </x:c>
      <x:c r="S437" s="14" t="str">
        <x:f>IF(OR($C437="",$L437&lt;&gt;"Sold",$J437="",$M437=""),"",$M437-$J437)</x:f>
      </x:c>
      <x:c r="T437" s="15" t="str">
        <x:f>IF(OR($R437="",$H437="",$H437+$I437=0),"",$R437/($H437+$I437))</x:f>
      </x:c>
      <x:c r="U437" s="10"/>
      <x:c r="V437" s="10"/>
      <x:c r="W437" s="10"/>
    </x:row>
    <x:row r="438">
      <x:c r="A438" s="8"/>
      <x:c r="B438" s="11"/>
      <x:c r="C438" s="8"/>
      <x:c r="D438" s="8"/>
      <x:c r="E438" s="8"/>
      <x:c r="F438" s="8"/>
      <x:c r="G438" s="8"/>
      <x:c r="H438" s="12"/>
      <x:c r="I438" s="12"/>
      <x:c r="J438" s="11"/>
      <x:c r="K438" s="12"/>
      <x:c r="L438" s="8"/>
      <x:c r="M438" s="11"/>
      <x:c r="N438" s="12"/>
      <x:c r="O438" s="12"/>
      <x:c r="P438" s="12"/>
      <x:c r="Q438" s="13" t="str">
        <x:f>IF(OR($C438="",$L438&lt;&gt;"Sold",$N438=""),"",$N438-$O438-$P438)</x:f>
      </x:c>
      <x:c r="R438" s="13" t="str">
        <x:f>IF(OR($Q438="",$H438=""),"",$Q438-$H438-$I438)</x:f>
      </x:c>
      <x:c r="S438" s="14" t="str">
        <x:f>IF(OR($C438="",$L438&lt;&gt;"Sold",$J438="",$M438=""),"",$M438-$J438)</x:f>
      </x:c>
      <x:c r="T438" s="15" t="str">
        <x:f>IF(OR($R438="",$H438="",$H438+$I438=0),"",$R438/($H438+$I438))</x:f>
      </x:c>
      <x:c r="U438" s="10"/>
      <x:c r="V438" s="10"/>
      <x:c r="W438" s="10"/>
    </x:row>
    <x:row r="439">
      <x:c r="A439" s="8"/>
      <x:c r="B439" s="11"/>
      <x:c r="C439" s="8"/>
      <x:c r="D439" s="8"/>
      <x:c r="E439" s="8"/>
      <x:c r="F439" s="8"/>
      <x:c r="G439" s="8"/>
      <x:c r="H439" s="12"/>
      <x:c r="I439" s="12"/>
      <x:c r="J439" s="11"/>
      <x:c r="K439" s="12"/>
      <x:c r="L439" s="8"/>
      <x:c r="M439" s="11"/>
      <x:c r="N439" s="12"/>
      <x:c r="O439" s="12"/>
      <x:c r="P439" s="12"/>
      <x:c r="Q439" s="13" t="str">
        <x:f>IF(OR($C439="",$L439&lt;&gt;"Sold",$N439=""),"",$N439-$O439-$P439)</x:f>
      </x:c>
      <x:c r="R439" s="13" t="str">
        <x:f>IF(OR($Q439="",$H439=""),"",$Q439-$H439-$I439)</x:f>
      </x:c>
      <x:c r="S439" s="14" t="str">
        <x:f>IF(OR($C439="",$L439&lt;&gt;"Sold",$J439="",$M439=""),"",$M439-$J439)</x:f>
      </x:c>
      <x:c r="T439" s="15" t="str">
        <x:f>IF(OR($R439="",$H439="",$H439+$I439=0),"",$R439/($H439+$I439))</x:f>
      </x:c>
      <x:c r="U439" s="10"/>
      <x:c r="V439" s="10"/>
      <x:c r="W439" s="10"/>
    </x:row>
    <x:row r="440">
      <x:c r="A440" s="8"/>
      <x:c r="B440" s="11"/>
      <x:c r="C440" s="8"/>
      <x:c r="D440" s="8"/>
      <x:c r="E440" s="8"/>
      <x:c r="F440" s="8"/>
      <x:c r="G440" s="8"/>
      <x:c r="H440" s="12"/>
      <x:c r="I440" s="12"/>
      <x:c r="J440" s="11"/>
      <x:c r="K440" s="12"/>
      <x:c r="L440" s="8"/>
      <x:c r="M440" s="11"/>
      <x:c r="N440" s="12"/>
      <x:c r="O440" s="12"/>
      <x:c r="P440" s="12"/>
      <x:c r="Q440" s="13" t="str">
        <x:f>IF(OR($C440="",$L440&lt;&gt;"Sold",$N440=""),"",$N440-$O440-$P440)</x:f>
      </x:c>
      <x:c r="R440" s="13" t="str">
        <x:f>IF(OR($Q440="",$H440=""),"",$Q440-$H440-$I440)</x:f>
      </x:c>
      <x:c r="S440" s="14" t="str">
        <x:f>IF(OR($C440="",$L440&lt;&gt;"Sold",$J440="",$M440=""),"",$M440-$J440)</x:f>
      </x:c>
      <x:c r="T440" s="15" t="str">
        <x:f>IF(OR($R440="",$H440="",$H440+$I440=0),"",$R440/($H440+$I440))</x:f>
      </x:c>
      <x:c r="U440" s="10"/>
      <x:c r="V440" s="10"/>
      <x:c r="W440" s="10"/>
    </x:row>
    <x:row r="441">
      <x:c r="A441" s="8"/>
      <x:c r="B441" s="11"/>
      <x:c r="C441" s="8"/>
      <x:c r="D441" s="8"/>
      <x:c r="E441" s="8"/>
      <x:c r="F441" s="8"/>
      <x:c r="G441" s="8"/>
      <x:c r="H441" s="12"/>
      <x:c r="I441" s="12"/>
      <x:c r="J441" s="11"/>
      <x:c r="K441" s="12"/>
      <x:c r="L441" s="8"/>
      <x:c r="M441" s="11"/>
      <x:c r="N441" s="12"/>
      <x:c r="O441" s="12"/>
      <x:c r="P441" s="12"/>
      <x:c r="Q441" s="13" t="str">
        <x:f>IF(OR($C441="",$L441&lt;&gt;"Sold",$N441=""),"",$N441-$O441-$P441)</x:f>
      </x:c>
      <x:c r="R441" s="13" t="str">
        <x:f>IF(OR($Q441="",$H441=""),"",$Q441-$H441-$I441)</x:f>
      </x:c>
      <x:c r="S441" s="14" t="str">
        <x:f>IF(OR($C441="",$L441&lt;&gt;"Sold",$J441="",$M441=""),"",$M441-$J441)</x:f>
      </x:c>
      <x:c r="T441" s="15" t="str">
        <x:f>IF(OR($R441="",$H441="",$H441+$I441=0),"",$R441/($H441+$I441))</x:f>
      </x:c>
      <x:c r="U441" s="10"/>
      <x:c r="V441" s="10"/>
      <x:c r="W441" s="10"/>
    </x:row>
    <x:row r="442">
      <x:c r="A442" s="8"/>
      <x:c r="B442" s="11"/>
      <x:c r="C442" s="8"/>
      <x:c r="D442" s="8"/>
      <x:c r="E442" s="8"/>
      <x:c r="F442" s="8"/>
      <x:c r="G442" s="8"/>
      <x:c r="H442" s="12"/>
      <x:c r="I442" s="12"/>
      <x:c r="J442" s="11"/>
      <x:c r="K442" s="12"/>
      <x:c r="L442" s="8"/>
      <x:c r="M442" s="11"/>
      <x:c r="N442" s="12"/>
      <x:c r="O442" s="12"/>
      <x:c r="P442" s="12"/>
      <x:c r="Q442" s="13" t="str">
        <x:f>IF(OR($C442="",$L442&lt;&gt;"Sold",$N442=""),"",$N442-$O442-$P442)</x:f>
      </x:c>
      <x:c r="R442" s="13" t="str">
        <x:f>IF(OR($Q442="",$H442=""),"",$Q442-$H442-$I442)</x:f>
      </x:c>
      <x:c r="S442" s="14" t="str">
        <x:f>IF(OR($C442="",$L442&lt;&gt;"Sold",$J442="",$M442=""),"",$M442-$J442)</x:f>
      </x:c>
      <x:c r="T442" s="15" t="str">
        <x:f>IF(OR($R442="",$H442="",$H442+$I442=0),"",$R442/($H442+$I442))</x:f>
      </x:c>
      <x:c r="U442" s="10"/>
      <x:c r="V442" s="10"/>
      <x:c r="W442" s="10"/>
    </x:row>
    <x:row r="443">
      <x:c r="A443" s="8"/>
      <x:c r="B443" s="11"/>
      <x:c r="C443" s="8"/>
      <x:c r="D443" s="8"/>
      <x:c r="E443" s="8"/>
      <x:c r="F443" s="8"/>
      <x:c r="G443" s="8"/>
      <x:c r="H443" s="12"/>
      <x:c r="I443" s="12"/>
      <x:c r="J443" s="11"/>
      <x:c r="K443" s="12"/>
      <x:c r="L443" s="8"/>
      <x:c r="M443" s="11"/>
      <x:c r="N443" s="12"/>
      <x:c r="O443" s="12"/>
      <x:c r="P443" s="12"/>
      <x:c r="Q443" s="13" t="str">
        <x:f>IF(OR($C443="",$L443&lt;&gt;"Sold",$N443=""),"",$N443-$O443-$P443)</x:f>
      </x:c>
      <x:c r="R443" s="13" t="str">
        <x:f>IF(OR($Q443="",$H443=""),"",$Q443-$H443-$I443)</x:f>
      </x:c>
      <x:c r="S443" s="14" t="str">
        <x:f>IF(OR($C443="",$L443&lt;&gt;"Sold",$J443="",$M443=""),"",$M443-$J443)</x:f>
      </x:c>
      <x:c r="T443" s="15" t="str">
        <x:f>IF(OR($R443="",$H443="",$H443+$I443=0),"",$R443/($H443+$I443))</x:f>
      </x:c>
      <x:c r="U443" s="10"/>
      <x:c r="V443" s="10"/>
      <x:c r="W443" s="10"/>
    </x:row>
    <x:row r="444">
      <x:c r="A444" s="8"/>
      <x:c r="B444" s="11"/>
      <x:c r="C444" s="8"/>
      <x:c r="D444" s="8"/>
      <x:c r="E444" s="8"/>
      <x:c r="F444" s="8"/>
      <x:c r="G444" s="8"/>
      <x:c r="H444" s="12"/>
      <x:c r="I444" s="12"/>
      <x:c r="J444" s="11"/>
      <x:c r="K444" s="12"/>
      <x:c r="L444" s="8"/>
      <x:c r="M444" s="11"/>
      <x:c r="N444" s="12"/>
      <x:c r="O444" s="12"/>
      <x:c r="P444" s="12"/>
      <x:c r="Q444" s="13" t="str">
        <x:f>IF(OR($C444="",$L444&lt;&gt;"Sold",$N444=""),"",$N444-$O444-$P444)</x:f>
      </x:c>
      <x:c r="R444" s="13" t="str">
        <x:f>IF(OR($Q444="",$H444=""),"",$Q444-$H444-$I444)</x:f>
      </x:c>
      <x:c r="S444" s="14" t="str">
        <x:f>IF(OR($C444="",$L444&lt;&gt;"Sold",$J444="",$M444=""),"",$M444-$J444)</x:f>
      </x:c>
      <x:c r="T444" s="15" t="str">
        <x:f>IF(OR($R444="",$H444="",$H444+$I444=0),"",$R444/($H444+$I444))</x:f>
      </x:c>
      <x:c r="U444" s="10"/>
      <x:c r="V444" s="10"/>
      <x:c r="W444" s="10"/>
    </x:row>
    <x:row r="445">
      <x:c r="A445" s="8"/>
      <x:c r="B445" s="11"/>
      <x:c r="C445" s="8"/>
      <x:c r="D445" s="8"/>
      <x:c r="E445" s="8"/>
      <x:c r="F445" s="8"/>
      <x:c r="G445" s="8"/>
      <x:c r="H445" s="12"/>
      <x:c r="I445" s="12"/>
      <x:c r="J445" s="11"/>
      <x:c r="K445" s="12"/>
      <x:c r="L445" s="8"/>
      <x:c r="M445" s="11"/>
      <x:c r="N445" s="12"/>
      <x:c r="O445" s="12"/>
      <x:c r="P445" s="12"/>
      <x:c r="Q445" s="13" t="str">
        <x:f>IF(OR($C445="",$L445&lt;&gt;"Sold",$N445=""),"",$N445-$O445-$P445)</x:f>
      </x:c>
      <x:c r="R445" s="13" t="str">
        <x:f>IF(OR($Q445="",$H445=""),"",$Q445-$H445-$I445)</x:f>
      </x:c>
      <x:c r="S445" s="14" t="str">
        <x:f>IF(OR($C445="",$L445&lt;&gt;"Sold",$J445="",$M445=""),"",$M445-$J445)</x:f>
      </x:c>
      <x:c r="T445" s="15" t="str">
        <x:f>IF(OR($R445="",$H445="",$H445+$I445=0),"",$R445/($H445+$I445))</x:f>
      </x:c>
      <x:c r="U445" s="10"/>
      <x:c r="V445" s="10"/>
      <x:c r="W445" s="10"/>
    </x:row>
    <x:row r="446">
      <x:c r="A446" s="8"/>
      <x:c r="B446" s="11"/>
      <x:c r="C446" s="8"/>
      <x:c r="D446" s="8"/>
      <x:c r="E446" s="8"/>
      <x:c r="F446" s="8"/>
      <x:c r="G446" s="8"/>
      <x:c r="H446" s="12"/>
      <x:c r="I446" s="12"/>
      <x:c r="J446" s="11"/>
      <x:c r="K446" s="12"/>
      <x:c r="L446" s="8"/>
      <x:c r="M446" s="11"/>
      <x:c r="N446" s="12"/>
      <x:c r="O446" s="12"/>
      <x:c r="P446" s="12"/>
      <x:c r="Q446" s="13" t="str">
        <x:f>IF(OR($C446="",$L446&lt;&gt;"Sold",$N446=""),"",$N446-$O446-$P446)</x:f>
      </x:c>
      <x:c r="R446" s="13" t="str">
        <x:f>IF(OR($Q446="",$H446=""),"",$Q446-$H446-$I446)</x:f>
      </x:c>
      <x:c r="S446" s="14" t="str">
        <x:f>IF(OR($C446="",$L446&lt;&gt;"Sold",$J446="",$M446=""),"",$M446-$J446)</x:f>
      </x:c>
      <x:c r="T446" s="15" t="str">
        <x:f>IF(OR($R446="",$H446="",$H446+$I446=0),"",$R446/($H446+$I446))</x:f>
      </x:c>
      <x:c r="U446" s="10"/>
      <x:c r="V446" s="10"/>
      <x:c r="W446" s="10"/>
    </x:row>
    <x:row r="447">
      <x:c r="A447" s="8"/>
      <x:c r="B447" s="11"/>
      <x:c r="C447" s="8"/>
      <x:c r="D447" s="8"/>
      <x:c r="E447" s="8"/>
      <x:c r="F447" s="8"/>
      <x:c r="G447" s="8"/>
      <x:c r="H447" s="12"/>
      <x:c r="I447" s="12"/>
      <x:c r="J447" s="11"/>
      <x:c r="K447" s="12"/>
      <x:c r="L447" s="8"/>
      <x:c r="M447" s="11"/>
      <x:c r="N447" s="12"/>
      <x:c r="O447" s="12"/>
      <x:c r="P447" s="12"/>
      <x:c r="Q447" s="13" t="str">
        <x:f>IF(OR($C447="",$L447&lt;&gt;"Sold",$N447=""),"",$N447-$O447-$P447)</x:f>
      </x:c>
      <x:c r="R447" s="13" t="str">
        <x:f>IF(OR($Q447="",$H447=""),"",$Q447-$H447-$I447)</x:f>
      </x:c>
      <x:c r="S447" s="14" t="str">
        <x:f>IF(OR($C447="",$L447&lt;&gt;"Sold",$J447="",$M447=""),"",$M447-$J447)</x:f>
      </x:c>
      <x:c r="T447" s="15" t="str">
        <x:f>IF(OR($R447="",$H447="",$H447+$I447=0),"",$R447/($H447+$I447))</x:f>
      </x:c>
      <x:c r="U447" s="10"/>
      <x:c r="V447" s="10"/>
      <x:c r="W447" s="10"/>
    </x:row>
    <x:row r="448">
      <x:c r="A448" s="8"/>
      <x:c r="B448" s="11"/>
      <x:c r="C448" s="8"/>
      <x:c r="D448" s="8"/>
      <x:c r="E448" s="8"/>
      <x:c r="F448" s="8"/>
      <x:c r="G448" s="8"/>
      <x:c r="H448" s="12"/>
      <x:c r="I448" s="12"/>
      <x:c r="J448" s="11"/>
      <x:c r="K448" s="12"/>
      <x:c r="L448" s="8"/>
      <x:c r="M448" s="11"/>
      <x:c r="N448" s="12"/>
      <x:c r="O448" s="12"/>
      <x:c r="P448" s="12"/>
      <x:c r="Q448" s="13" t="str">
        <x:f>IF(OR($C448="",$L448&lt;&gt;"Sold",$N448=""),"",$N448-$O448-$P448)</x:f>
      </x:c>
      <x:c r="R448" s="13" t="str">
        <x:f>IF(OR($Q448="",$H448=""),"",$Q448-$H448-$I448)</x:f>
      </x:c>
      <x:c r="S448" s="14" t="str">
        <x:f>IF(OR($C448="",$L448&lt;&gt;"Sold",$J448="",$M448=""),"",$M448-$J448)</x:f>
      </x:c>
      <x:c r="T448" s="15" t="str">
        <x:f>IF(OR($R448="",$H448="",$H448+$I448=0),"",$R448/($H448+$I448))</x:f>
      </x:c>
      <x:c r="U448" s="10"/>
      <x:c r="V448" s="10"/>
      <x:c r="W448" s="10"/>
    </x:row>
    <x:row r="449">
      <x:c r="A449" s="8"/>
      <x:c r="B449" s="11"/>
      <x:c r="C449" s="8"/>
      <x:c r="D449" s="8"/>
      <x:c r="E449" s="8"/>
      <x:c r="F449" s="8"/>
      <x:c r="G449" s="8"/>
      <x:c r="H449" s="12"/>
      <x:c r="I449" s="12"/>
      <x:c r="J449" s="11"/>
      <x:c r="K449" s="12"/>
      <x:c r="L449" s="8"/>
      <x:c r="M449" s="11"/>
      <x:c r="N449" s="12"/>
      <x:c r="O449" s="12"/>
      <x:c r="P449" s="12"/>
      <x:c r="Q449" s="13" t="str">
        <x:f>IF(OR($C449="",$L449&lt;&gt;"Sold",$N449=""),"",$N449-$O449-$P449)</x:f>
      </x:c>
      <x:c r="R449" s="13" t="str">
        <x:f>IF(OR($Q449="",$H449=""),"",$Q449-$H449-$I449)</x:f>
      </x:c>
      <x:c r="S449" s="14" t="str">
        <x:f>IF(OR($C449="",$L449&lt;&gt;"Sold",$J449="",$M449=""),"",$M449-$J449)</x:f>
      </x:c>
      <x:c r="T449" s="15" t="str">
        <x:f>IF(OR($R449="",$H449="",$H449+$I449=0),"",$R449/($H449+$I449))</x:f>
      </x:c>
      <x:c r="U449" s="10"/>
      <x:c r="V449" s="10"/>
      <x:c r="W449" s="10"/>
    </x:row>
    <x:row r="450">
      <x:c r="A450" s="8"/>
      <x:c r="B450" s="11"/>
      <x:c r="C450" s="8"/>
      <x:c r="D450" s="8"/>
      <x:c r="E450" s="8"/>
      <x:c r="F450" s="8"/>
      <x:c r="G450" s="8"/>
      <x:c r="H450" s="12"/>
      <x:c r="I450" s="12"/>
      <x:c r="J450" s="11"/>
      <x:c r="K450" s="12"/>
      <x:c r="L450" s="8"/>
      <x:c r="M450" s="11"/>
      <x:c r="N450" s="12"/>
      <x:c r="O450" s="12"/>
      <x:c r="P450" s="12"/>
      <x:c r="Q450" s="13" t="str">
        <x:f>IF(OR($C450="",$L450&lt;&gt;"Sold",$N450=""),"",$N450-$O450-$P450)</x:f>
      </x:c>
      <x:c r="R450" s="13" t="str">
        <x:f>IF(OR($Q450="",$H450=""),"",$Q450-$H450-$I450)</x:f>
      </x:c>
      <x:c r="S450" s="14" t="str">
        <x:f>IF(OR($C450="",$L450&lt;&gt;"Sold",$J450="",$M450=""),"",$M450-$J450)</x:f>
      </x:c>
      <x:c r="T450" s="15" t="str">
        <x:f>IF(OR($R450="",$H450="",$H450+$I450=0),"",$R450/($H450+$I450))</x:f>
      </x:c>
      <x:c r="U450" s="10"/>
      <x:c r="V450" s="10"/>
      <x:c r="W450" s="10"/>
    </x:row>
    <x:row r="451">
      <x:c r="A451" s="8"/>
      <x:c r="B451" s="11"/>
      <x:c r="C451" s="8"/>
      <x:c r="D451" s="8"/>
      <x:c r="E451" s="8"/>
      <x:c r="F451" s="8"/>
      <x:c r="G451" s="8"/>
      <x:c r="H451" s="12"/>
      <x:c r="I451" s="12"/>
      <x:c r="J451" s="11"/>
      <x:c r="K451" s="12"/>
      <x:c r="L451" s="8"/>
      <x:c r="M451" s="11"/>
      <x:c r="N451" s="12"/>
      <x:c r="O451" s="12"/>
      <x:c r="P451" s="12"/>
      <x:c r="Q451" s="13" t="str">
        <x:f>IF(OR($C451="",$L451&lt;&gt;"Sold",$N451=""),"",$N451-$O451-$P451)</x:f>
      </x:c>
      <x:c r="R451" s="13" t="str">
        <x:f>IF(OR($Q451="",$H451=""),"",$Q451-$H451-$I451)</x:f>
      </x:c>
      <x:c r="S451" s="14" t="str">
        <x:f>IF(OR($C451="",$L451&lt;&gt;"Sold",$J451="",$M451=""),"",$M451-$J451)</x:f>
      </x:c>
      <x:c r="T451" s="15" t="str">
        <x:f>IF(OR($R451="",$H451="",$H451+$I451=0),"",$R451/($H451+$I451))</x:f>
      </x:c>
      <x:c r="U451" s="10"/>
      <x:c r="V451" s="10"/>
      <x:c r="W451" s="10"/>
    </x:row>
    <x:row r="452">
      <x:c r="A452" s="8"/>
      <x:c r="B452" s="11"/>
      <x:c r="C452" s="8"/>
      <x:c r="D452" s="8"/>
      <x:c r="E452" s="8"/>
      <x:c r="F452" s="8"/>
      <x:c r="G452" s="8"/>
      <x:c r="H452" s="12"/>
      <x:c r="I452" s="12"/>
      <x:c r="J452" s="11"/>
      <x:c r="K452" s="12"/>
      <x:c r="L452" s="8"/>
      <x:c r="M452" s="11"/>
      <x:c r="N452" s="12"/>
      <x:c r="O452" s="12"/>
      <x:c r="P452" s="12"/>
      <x:c r="Q452" s="13" t="str">
        <x:f>IF(OR($C452="",$L452&lt;&gt;"Sold",$N452=""),"",$N452-$O452-$P452)</x:f>
      </x:c>
      <x:c r="R452" s="13" t="str">
        <x:f>IF(OR($Q452="",$H452=""),"",$Q452-$H452-$I452)</x:f>
      </x:c>
      <x:c r="S452" s="14" t="str">
        <x:f>IF(OR($C452="",$L452&lt;&gt;"Sold",$J452="",$M452=""),"",$M452-$J452)</x:f>
      </x:c>
      <x:c r="T452" s="15" t="str">
        <x:f>IF(OR($R452="",$H452="",$H452+$I452=0),"",$R452/($H452+$I452))</x:f>
      </x:c>
      <x:c r="U452" s="10"/>
      <x:c r="V452" s="10"/>
      <x:c r="W452" s="10"/>
    </x:row>
    <x:row r="453">
      <x:c r="A453" s="8"/>
      <x:c r="B453" s="11"/>
      <x:c r="C453" s="8"/>
      <x:c r="D453" s="8"/>
      <x:c r="E453" s="8"/>
      <x:c r="F453" s="8"/>
      <x:c r="G453" s="8"/>
      <x:c r="H453" s="12"/>
      <x:c r="I453" s="12"/>
      <x:c r="J453" s="11"/>
      <x:c r="K453" s="12"/>
      <x:c r="L453" s="8"/>
      <x:c r="M453" s="11"/>
      <x:c r="N453" s="12"/>
      <x:c r="O453" s="12"/>
      <x:c r="P453" s="12"/>
      <x:c r="Q453" s="13" t="str">
        <x:f>IF(OR($C453="",$L453&lt;&gt;"Sold",$N453=""),"",$N453-$O453-$P453)</x:f>
      </x:c>
      <x:c r="R453" s="13" t="str">
        <x:f>IF(OR($Q453="",$H453=""),"",$Q453-$H453-$I453)</x:f>
      </x:c>
      <x:c r="S453" s="14" t="str">
        <x:f>IF(OR($C453="",$L453&lt;&gt;"Sold",$J453="",$M453=""),"",$M453-$J453)</x:f>
      </x:c>
      <x:c r="T453" s="15" t="str">
        <x:f>IF(OR($R453="",$H453="",$H453+$I453=0),"",$R453/($H453+$I453))</x:f>
      </x:c>
      <x:c r="U453" s="10"/>
      <x:c r="V453" s="10"/>
      <x:c r="W453" s="10"/>
    </x:row>
    <x:row r="454">
      <x:c r="A454" s="8"/>
      <x:c r="B454" s="11"/>
      <x:c r="C454" s="8"/>
      <x:c r="D454" s="8"/>
      <x:c r="E454" s="8"/>
      <x:c r="F454" s="8"/>
      <x:c r="G454" s="8"/>
      <x:c r="H454" s="12"/>
      <x:c r="I454" s="12"/>
      <x:c r="J454" s="11"/>
      <x:c r="K454" s="12"/>
      <x:c r="L454" s="8"/>
      <x:c r="M454" s="11"/>
      <x:c r="N454" s="12"/>
      <x:c r="O454" s="12"/>
      <x:c r="P454" s="12"/>
      <x:c r="Q454" s="13" t="str">
        <x:f>IF(OR($C454="",$L454&lt;&gt;"Sold",$N454=""),"",$N454-$O454-$P454)</x:f>
      </x:c>
      <x:c r="R454" s="13" t="str">
        <x:f>IF(OR($Q454="",$H454=""),"",$Q454-$H454-$I454)</x:f>
      </x:c>
      <x:c r="S454" s="14" t="str">
        <x:f>IF(OR($C454="",$L454&lt;&gt;"Sold",$J454="",$M454=""),"",$M454-$J454)</x:f>
      </x:c>
      <x:c r="T454" s="15" t="str">
        <x:f>IF(OR($R454="",$H454="",$H454+$I454=0),"",$R454/($H454+$I454))</x:f>
      </x:c>
      <x:c r="U454" s="10"/>
      <x:c r="V454" s="10"/>
      <x:c r="W454" s="10"/>
    </x:row>
    <x:row r="455">
      <x:c r="A455" s="8"/>
      <x:c r="B455" s="11"/>
      <x:c r="C455" s="8"/>
      <x:c r="D455" s="8"/>
      <x:c r="E455" s="8"/>
      <x:c r="F455" s="8"/>
      <x:c r="G455" s="8"/>
      <x:c r="H455" s="12"/>
      <x:c r="I455" s="12"/>
      <x:c r="J455" s="11"/>
      <x:c r="K455" s="12"/>
      <x:c r="L455" s="8"/>
      <x:c r="M455" s="11"/>
      <x:c r="N455" s="12"/>
      <x:c r="O455" s="12"/>
      <x:c r="P455" s="12"/>
      <x:c r="Q455" s="13" t="str">
        <x:f>IF(OR($C455="",$L455&lt;&gt;"Sold",$N455=""),"",$N455-$O455-$P455)</x:f>
      </x:c>
      <x:c r="R455" s="13" t="str">
        <x:f>IF(OR($Q455="",$H455=""),"",$Q455-$H455-$I455)</x:f>
      </x:c>
      <x:c r="S455" s="14" t="str">
        <x:f>IF(OR($C455="",$L455&lt;&gt;"Sold",$J455="",$M455=""),"",$M455-$J455)</x:f>
      </x:c>
      <x:c r="T455" s="15" t="str">
        <x:f>IF(OR($R455="",$H455="",$H455+$I455=0),"",$R455/($H455+$I455))</x:f>
      </x:c>
      <x:c r="U455" s="10"/>
      <x:c r="V455" s="10"/>
      <x:c r="W455" s="10"/>
    </x:row>
    <x:row r="456">
      <x:c r="A456" s="8"/>
      <x:c r="B456" s="11"/>
      <x:c r="C456" s="8"/>
      <x:c r="D456" s="8"/>
      <x:c r="E456" s="8"/>
      <x:c r="F456" s="8"/>
      <x:c r="G456" s="8"/>
      <x:c r="H456" s="12"/>
      <x:c r="I456" s="12"/>
      <x:c r="J456" s="11"/>
      <x:c r="K456" s="12"/>
      <x:c r="L456" s="8"/>
      <x:c r="M456" s="11"/>
      <x:c r="N456" s="12"/>
      <x:c r="O456" s="12"/>
      <x:c r="P456" s="12"/>
      <x:c r="Q456" s="13" t="str">
        <x:f>IF(OR($C456="",$L456&lt;&gt;"Sold",$N456=""),"",$N456-$O456-$P456)</x:f>
      </x:c>
      <x:c r="R456" s="13" t="str">
        <x:f>IF(OR($Q456="",$H456=""),"",$Q456-$H456-$I456)</x:f>
      </x:c>
      <x:c r="S456" s="14" t="str">
        <x:f>IF(OR($C456="",$L456&lt;&gt;"Sold",$J456="",$M456=""),"",$M456-$J456)</x:f>
      </x:c>
      <x:c r="T456" s="15" t="str">
        <x:f>IF(OR($R456="",$H456="",$H456+$I456=0),"",$R456/($H456+$I456))</x:f>
      </x:c>
      <x:c r="U456" s="10"/>
      <x:c r="V456" s="10"/>
      <x:c r="W456" s="10"/>
    </x:row>
    <x:row r="457">
      <x:c r="A457" s="8"/>
      <x:c r="B457" s="11"/>
      <x:c r="C457" s="8"/>
      <x:c r="D457" s="8"/>
      <x:c r="E457" s="8"/>
      <x:c r="F457" s="8"/>
      <x:c r="G457" s="8"/>
      <x:c r="H457" s="12"/>
      <x:c r="I457" s="12"/>
      <x:c r="J457" s="11"/>
      <x:c r="K457" s="12"/>
      <x:c r="L457" s="8"/>
      <x:c r="M457" s="11"/>
      <x:c r="N457" s="12"/>
      <x:c r="O457" s="12"/>
      <x:c r="P457" s="12"/>
      <x:c r="Q457" s="13" t="str">
        <x:f>IF(OR($C457="",$L457&lt;&gt;"Sold",$N457=""),"",$N457-$O457-$P457)</x:f>
      </x:c>
      <x:c r="R457" s="13" t="str">
        <x:f>IF(OR($Q457="",$H457=""),"",$Q457-$H457-$I457)</x:f>
      </x:c>
      <x:c r="S457" s="14" t="str">
        <x:f>IF(OR($C457="",$L457&lt;&gt;"Sold",$J457="",$M457=""),"",$M457-$J457)</x:f>
      </x:c>
      <x:c r="T457" s="15" t="str">
        <x:f>IF(OR($R457="",$H457="",$H457+$I457=0),"",$R457/($H457+$I457))</x:f>
      </x:c>
      <x:c r="U457" s="10"/>
      <x:c r="V457" s="10"/>
      <x:c r="W457" s="10"/>
    </x:row>
    <x:row r="458">
      <x:c r="A458" s="8"/>
      <x:c r="B458" s="11"/>
      <x:c r="C458" s="8"/>
      <x:c r="D458" s="8"/>
      <x:c r="E458" s="8"/>
      <x:c r="F458" s="8"/>
      <x:c r="G458" s="8"/>
      <x:c r="H458" s="12"/>
      <x:c r="I458" s="12"/>
      <x:c r="J458" s="11"/>
      <x:c r="K458" s="12"/>
      <x:c r="L458" s="8"/>
      <x:c r="M458" s="11"/>
      <x:c r="N458" s="12"/>
      <x:c r="O458" s="12"/>
      <x:c r="P458" s="12"/>
      <x:c r="Q458" s="13" t="str">
        <x:f>IF(OR($C458="",$L458&lt;&gt;"Sold",$N458=""),"",$N458-$O458-$P458)</x:f>
      </x:c>
      <x:c r="R458" s="13" t="str">
        <x:f>IF(OR($Q458="",$H458=""),"",$Q458-$H458-$I458)</x:f>
      </x:c>
      <x:c r="S458" s="14" t="str">
        <x:f>IF(OR($C458="",$L458&lt;&gt;"Sold",$J458="",$M458=""),"",$M458-$J458)</x:f>
      </x:c>
      <x:c r="T458" s="15" t="str">
        <x:f>IF(OR($R458="",$H458="",$H458+$I458=0),"",$R458/($H458+$I458))</x:f>
      </x:c>
      <x:c r="U458" s="10"/>
      <x:c r="V458" s="10"/>
      <x:c r="W458" s="10"/>
    </x:row>
    <x:row r="459">
      <x:c r="A459" s="8"/>
      <x:c r="B459" s="11"/>
      <x:c r="C459" s="8"/>
      <x:c r="D459" s="8"/>
      <x:c r="E459" s="8"/>
      <x:c r="F459" s="8"/>
      <x:c r="G459" s="8"/>
      <x:c r="H459" s="12"/>
      <x:c r="I459" s="12"/>
      <x:c r="J459" s="11"/>
      <x:c r="K459" s="12"/>
      <x:c r="L459" s="8"/>
      <x:c r="M459" s="11"/>
      <x:c r="N459" s="12"/>
      <x:c r="O459" s="12"/>
      <x:c r="P459" s="12"/>
      <x:c r="Q459" s="13" t="str">
        <x:f>IF(OR($C459="",$L459&lt;&gt;"Sold",$N459=""),"",$N459-$O459-$P459)</x:f>
      </x:c>
      <x:c r="R459" s="13" t="str">
        <x:f>IF(OR($Q459="",$H459=""),"",$Q459-$H459-$I459)</x:f>
      </x:c>
      <x:c r="S459" s="14" t="str">
        <x:f>IF(OR($C459="",$L459&lt;&gt;"Sold",$J459="",$M459=""),"",$M459-$J459)</x:f>
      </x:c>
      <x:c r="T459" s="15" t="str">
        <x:f>IF(OR($R459="",$H459="",$H459+$I459=0),"",$R459/($H459+$I459))</x:f>
      </x:c>
      <x:c r="U459" s="10"/>
      <x:c r="V459" s="10"/>
      <x:c r="W459" s="10"/>
    </x:row>
    <x:row r="460">
      <x:c r="A460" s="8"/>
      <x:c r="B460" s="11"/>
      <x:c r="C460" s="8"/>
      <x:c r="D460" s="8"/>
      <x:c r="E460" s="8"/>
      <x:c r="F460" s="8"/>
      <x:c r="G460" s="8"/>
      <x:c r="H460" s="12"/>
      <x:c r="I460" s="12"/>
      <x:c r="J460" s="11"/>
      <x:c r="K460" s="12"/>
      <x:c r="L460" s="8"/>
      <x:c r="M460" s="11"/>
      <x:c r="N460" s="12"/>
      <x:c r="O460" s="12"/>
      <x:c r="P460" s="12"/>
      <x:c r="Q460" s="13" t="str">
        <x:f>IF(OR($C460="",$L460&lt;&gt;"Sold",$N460=""),"",$N460-$O460-$P460)</x:f>
      </x:c>
      <x:c r="R460" s="13" t="str">
        <x:f>IF(OR($Q460="",$H460=""),"",$Q460-$H460-$I460)</x:f>
      </x:c>
      <x:c r="S460" s="14" t="str">
        <x:f>IF(OR($C460="",$L460&lt;&gt;"Sold",$J460="",$M460=""),"",$M460-$J460)</x:f>
      </x:c>
      <x:c r="T460" s="15" t="str">
        <x:f>IF(OR($R460="",$H460="",$H460+$I460=0),"",$R460/($H460+$I460))</x:f>
      </x:c>
      <x:c r="U460" s="10"/>
      <x:c r="V460" s="10"/>
      <x:c r="W460" s="10"/>
    </x:row>
    <x:row r="461">
      <x:c r="A461" s="8"/>
      <x:c r="B461" s="11"/>
      <x:c r="C461" s="8"/>
      <x:c r="D461" s="8"/>
      <x:c r="E461" s="8"/>
      <x:c r="F461" s="8"/>
      <x:c r="G461" s="8"/>
      <x:c r="H461" s="12"/>
      <x:c r="I461" s="12"/>
      <x:c r="J461" s="11"/>
      <x:c r="K461" s="12"/>
      <x:c r="L461" s="8"/>
      <x:c r="M461" s="11"/>
      <x:c r="N461" s="12"/>
      <x:c r="O461" s="12"/>
      <x:c r="P461" s="12"/>
      <x:c r="Q461" s="13" t="str">
        <x:f>IF(OR($C461="",$L461&lt;&gt;"Sold",$N461=""),"",$N461-$O461-$P461)</x:f>
      </x:c>
      <x:c r="R461" s="13" t="str">
        <x:f>IF(OR($Q461="",$H461=""),"",$Q461-$H461-$I461)</x:f>
      </x:c>
      <x:c r="S461" s="14" t="str">
        <x:f>IF(OR($C461="",$L461&lt;&gt;"Sold",$J461="",$M461=""),"",$M461-$J461)</x:f>
      </x:c>
      <x:c r="T461" s="15" t="str">
        <x:f>IF(OR($R461="",$H461="",$H461+$I461=0),"",$R461/($H461+$I461))</x:f>
      </x:c>
      <x:c r="U461" s="10"/>
      <x:c r="V461" s="10"/>
      <x:c r="W461" s="10"/>
    </x:row>
    <x:row r="462">
      <x:c r="A462" s="8"/>
      <x:c r="B462" s="11"/>
      <x:c r="C462" s="8"/>
      <x:c r="D462" s="8"/>
      <x:c r="E462" s="8"/>
      <x:c r="F462" s="8"/>
      <x:c r="G462" s="8"/>
      <x:c r="H462" s="12"/>
      <x:c r="I462" s="12"/>
      <x:c r="J462" s="11"/>
      <x:c r="K462" s="12"/>
      <x:c r="L462" s="8"/>
      <x:c r="M462" s="11"/>
      <x:c r="N462" s="12"/>
      <x:c r="O462" s="12"/>
      <x:c r="P462" s="12"/>
      <x:c r="Q462" s="13" t="str">
        <x:f>IF(OR($C462="",$L462&lt;&gt;"Sold",$N462=""),"",$N462-$O462-$P462)</x:f>
      </x:c>
      <x:c r="R462" s="13" t="str">
        <x:f>IF(OR($Q462="",$H462=""),"",$Q462-$H462-$I462)</x:f>
      </x:c>
      <x:c r="S462" s="14" t="str">
        <x:f>IF(OR($C462="",$L462&lt;&gt;"Sold",$J462="",$M462=""),"",$M462-$J462)</x:f>
      </x:c>
      <x:c r="T462" s="15" t="str">
        <x:f>IF(OR($R462="",$H462="",$H462+$I462=0),"",$R462/($H462+$I462))</x:f>
      </x:c>
      <x:c r="U462" s="10"/>
      <x:c r="V462" s="10"/>
      <x:c r="W462" s="10"/>
    </x:row>
    <x:row r="463">
      <x:c r="A463" s="8"/>
      <x:c r="B463" s="11"/>
      <x:c r="C463" s="8"/>
      <x:c r="D463" s="8"/>
      <x:c r="E463" s="8"/>
      <x:c r="F463" s="8"/>
      <x:c r="G463" s="8"/>
      <x:c r="H463" s="12"/>
      <x:c r="I463" s="12"/>
      <x:c r="J463" s="11"/>
      <x:c r="K463" s="12"/>
      <x:c r="L463" s="8"/>
      <x:c r="M463" s="11"/>
      <x:c r="N463" s="12"/>
      <x:c r="O463" s="12"/>
      <x:c r="P463" s="12"/>
      <x:c r="Q463" s="13" t="str">
        <x:f>IF(OR($C463="",$L463&lt;&gt;"Sold",$N463=""),"",$N463-$O463-$P463)</x:f>
      </x:c>
      <x:c r="R463" s="13" t="str">
        <x:f>IF(OR($Q463="",$H463=""),"",$Q463-$H463-$I463)</x:f>
      </x:c>
      <x:c r="S463" s="14" t="str">
        <x:f>IF(OR($C463="",$L463&lt;&gt;"Sold",$J463="",$M463=""),"",$M463-$J463)</x:f>
      </x:c>
      <x:c r="T463" s="15" t="str">
        <x:f>IF(OR($R463="",$H463="",$H463+$I463=0),"",$R463/($H463+$I463))</x:f>
      </x:c>
      <x:c r="U463" s="10"/>
      <x:c r="V463" s="10"/>
      <x:c r="W463" s="10"/>
    </x:row>
    <x:row r="464">
      <x:c r="A464" s="8"/>
      <x:c r="B464" s="11"/>
      <x:c r="C464" s="8"/>
      <x:c r="D464" s="8"/>
      <x:c r="E464" s="8"/>
      <x:c r="F464" s="8"/>
      <x:c r="G464" s="8"/>
      <x:c r="H464" s="12"/>
      <x:c r="I464" s="12"/>
      <x:c r="J464" s="11"/>
      <x:c r="K464" s="12"/>
      <x:c r="L464" s="8"/>
      <x:c r="M464" s="11"/>
      <x:c r="N464" s="12"/>
      <x:c r="O464" s="12"/>
      <x:c r="P464" s="12"/>
      <x:c r="Q464" s="13" t="str">
        <x:f>IF(OR($C464="",$L464&lt;&gt;"Sold",$N464=""),"",$N464-$O464-$P464)</x:f>
      </x:c>
      <x:c r="R464" s="13" t="str">
        <x:f>IF(OR($Q464="",$H464=""),"",$Q464-$H464-$I464)</x:f>
      </x:c>
      <x:c r="S464" s="14" t="str">
        <x:f>IF(OR($C464="",$L464&lt;&gt;"Sold",$J464="",$M464=""),"",$M464-$J464)</x:f>
      </x:c>
      <x:c r="T464" s="15" t="str">
        <x:f>IF(OR($R464="",$H464="",$H464+$I464=0),"",$R464/($H464+$I464))</x:f>
      </x:c>
      <x:c r="U464" s="10"/>
      <x:c r="V464" s="10"/>
      <x:c r="W464" s="10"/>
    </x:row>
    <x:row r="465">
      <x:c r="A465" s="8"/>
      <x:c r="B465" s="11"/>
      <x:c r="C465" s="8"/>
      <x:c r="D465" s="8"/>
      <x:c r="E465" s="8"/>
      <x:c r="F465" s="8"/>
      <x:c r="G465" s="8"/>
      <x:c r="H465" s="12"/>
      <x:c r="I465" s="12"/>
      <x:c r="J465" s="11"/>
      <x:c r="K465" s="12"/>
      <x:c r="L465" s="8"/>
      <x:c r="M465" s="11"/>
      <x:c r="N465" s="12"/>
      <x:c r="O465" s="12"/>
      <x:c r="P465" s="12"/>
      <x:c r="Q465" s="13" t="str">
        <x:f>IF(OR($C465="",$L465&lt;&gt;"Sold",$N465=""),"",$N465-$O465-$P465)</x:f>
      </x:c>
      <x:c r="R465" s="13" t="str">
        <x:f>IF(OR($Q465="",$H465=""),"",$Q465-$H465-$I465)</x:f>
      </x:c>
      <x:c r="S465" s="14" t="str">
        <x:f>IF(OR($C465="",$L465&lt;&gt;"Sold",$J465="",$M465=""),"",$M465-$J465)</x:f>
      </x:c>
      <x:c r="T465" s="15" t="str">
        <x:f>IF(OR($R465="",$H465="",$H465+$I465=0),"",$R465/($H465+$I465))</x:f>
      </x:c>
      <x:c r="U465" s="10"/>
      <x:c r="V465" s="10"/>
      <x:c r="W465" s="10"/>
    </x:row>
    <x:row r="466">
      <x:c r="A466" s="8"/>
      <x:c r="B466" s="11"/>
      <x:c r="C466" s="8"/>
      <x:c r="D466" s="8"/>
      <x:c r="E466" s="8"/>
      <x:c r="F466" s="8"/>
      <x:c r="G466" s="8"/>
      <x:c r="H466" s="12"/>
      <x:c r="I466" s="12"/>
      <x:c r="J466" s="11"/>
      <x:c r="K466" s="12"/>
      <x:c r="L466" s="8"/>
      <x:c r="M466" s="11"/>
      <x:c r="N466" s="12"/>
      <x:c r="O466" s="12"/>
      <x:c r="P466" s="12"/>
      <x:c r="Q466" s="13" t="str">
        <x:f>IF(OR($C466="",$L466&lt;&gt;"Sold",$N466=""),"",$N466-$O466-$P466)</x:f>
      </x:c>
      <x:c r="R466" s="13" t="str">
        <x:f>IF(OR($Q466="",$H466=""),"",$Q466-$H466-$I466)</x:f>
      </x:c>
      <x:c r="S466" s="14" t="str">
        <x:f>IF(OR($C466="",$L466&lt;&gt;"Sold",$J466="",$M466=""),"",$M466-$J466)</x:f>
      </x:c>
      <x:c r="T466" s="15" t="str">
        <x:f>IF(OR($R466="",$H466="",$H466+$I466=0),"",$R466/($H466+$I466))</x:f>
      </x:c>
      <x:c r="U466" s="10"/>
      <x:c r="V466" s="10"/>
      <x:c r="W466" s="10"/>
    </x:row>
    <x:row r="467">
      <x:c r="A467" s="8"/>
      <x:c r="B467" s="11"/>
      <x:c r="C467" s="8"/>
      <x:c r="D467" s="8"/>
      <x:c r="E467" s="8"/>
      <x:c r="F467" s="8"/>
      <x:c r="G467" s="8"/>
      <x:c r="H467" s="12"/>
      <x:c r="I467" s="12"/>
      <x:c r="J467" s="11"/>
      <x:c r="K467" s="12"/>
      <x:c r="L467" s="8"/>
      <x:c r="M467" s="11"/>
      <x:c r="N467" s="12"/>
      <x:c r="O467" s="12"/>
      <x:c r="P467" s="12"/>
      <x:c r="Q467" s="13" t="str">
        <x:f>IF(OR($C467="",$L467&lt;&gt;"Sold",$N467=""),"",$N467-$O467-$P467)</x:f>
      </x:c>
      <x:c r="R467" s="13" t="str">
        <x:f>IF(OR($Q467="",$H467=""),"",$Q467-$H467-$I467)</x:f>
      </x:c>
      <x:c r="S467" s="14" t="str">
        <x:f>IF(OR($C467="",$L467&lt;&gt;"Sold",$J467="",$M467=""),"",$M467-$J467)</x:f>
      </x:c>
      <x:c r="T467" s="15" t="str">
        <x:f>IF(OR($R467="",$H467="",$H467+$I467=0),"",$R467/($H467+$I467))</x:f>
      </x:c>
      <x:c r="U467" s="10"/>
      <x:c r="V467" s="10"/>
      <x:c r="W467" s="10"/>
    </x:row>
    <x:row r="468">
      <x:c r="A468" s="8"/>
      <x:c r="B468" s="11"/>
      <x:c r="C468" s="8"/>
      <x:c r="D468" s="8"/>
      <x:c r="E468" s="8"/>
      <x:c r="F468" s="8"/>
      <x:c r="G468" s="8"/>
      <x:c r="H468" s="12"/>
      <x:c r="I468" s="12"/>
      <x:c r="J468" s="11"/>
      <x:c r="K468" s="12"/>
      <x:c r="L468" s="8"/>
      <x:c r="M468" s="11"/>
      <x:c r="N468" s="12"/>
      <x:c r="O468" s="12"/>
      <x:c r="P468" s="12"/>
      <x:c r="Q468" s="13" t="str">
        <x:f>IF(OR($C468="",$L468&lt;&gt;"Sold",$N468=""),"",$N468-$O468-$P468)</x:f>
      </x:c>
      <x:c r="R468" s="13" t="str">
        <x:f>IF(OR($Q468="",$H468=""),"",$Q468-$H468-$I468)</x:f>
      </x:c>
      <x:c r="S468" s="14" t="str">
        <x:f>IF(OR($C468="",$L468&lt;&gt;"Sold",$J468="",$M468=""),"",$M468-$J468)</x:f>
      </x:c>
      <x:c r="T468" s="15" t="str">
        <x:f>IF(OR($R468="",$H468="",$H468+$I468=0),"",$R468/($H468+$I468))</x:f>
      </x:c>
      <x:c r="U468" s="10"/>
      <x:c r="V468" s="10"/>
      <x:c r="W468" s="10"/>
    </x:row>
    <x:row r="469">
      <x:c r="A469" s="8"/>
      <x:c r="B469" s="11"/>
      <x:c r="C469" s="8"/>
      <x:c r="D469" s="8"/>
      <x:c r="E469" s="8"/>
      <x:c r="F469" s="8"/>
      <x:c r="G469" s="8"/>
      <x:c r="H469" s="12"/>
      <x:c r="I469" s="12"/>
      <x:c r="J469" s="11"/>
      <x:c r="K469" s="12"/>
      <x:c r="L469" s="8"/>
      <x:c r="M469" s="11"/>
      <x:c r="N469" s="12"/>
      <x:c r="O469" s="12"/>
      <x:c r="P469" s="12"/>
      <x:c r="Q469" s="13" t="str">
        <x:f>IF(OR($C469="",$L469&lt;&gt;"Sold",$N469=""),"",$N469-$O469-$P469)</x:f>
      </x:c>
      <x:c r="R469" s="13" t="str">
        <x:f>IF(OR($Q469="",$H469=""),"",$Q469-$H469-$I469)</x:f>
      </x:c>
      <x:c r="S469" s="14" t="str">
        <x:f>IF(OR($C469="",$L469&lt;&gt;"Sold",$J469="",$M469=""),"",$M469-$J469)</x:f>
      </x:c>
      <x:c r="T469" s="15" t="str">
        <x:f>IF(OR($R469="",$H469="",$H469+$I469=0),"",$R469/($H469+$I469))</x:f>
      </x:c>
      <x:c r="U469" s="10"/>
      <x:c r="V469" s="10"/>
      <x:c r="W469" s="10"/>
    </x:row>
    <x:row r="470">
      <x:c r="A470" s="8"/>
      <x:c r="B470" s="11"/>
      <x:c r="C470" s="8"/>
      <x:c r="D470" s="8"/>
      <x:c r="E470" s="8"/>
      <x:c r="F470" s="8"/>
      <x:c r="G470" s="8"/>
      <x:c r="H470" s="12"/>
      <x:c r="I470" s="12"/>
      <x:c r="J470" s="11"/>
      <x:c r="K470" s="12"/>
      <x:c r="L470" s="8"/>
      <x:c r="M470" s="11"/>
      <x:c r="N470" s="12"/>
      <x:c r="O470" s="12"/>
      <x:c r="P470" s="12"/>
      <x:c r="Q470" s="13" t="str">
        <x:f>IF(OR($C470="",$L470&lt;&gt;"Sold",$N470=""),"",$N470-$O470-$P470)</x:f>
      </x:c>
      <x:c r="R470" s="13" t="str">
        <x:f>IF(OR($Q470="",$H470=""),"",$Q470-$H470-$I470)</x:f>
      </x:c>
      <x:c r="S470" s="14" t="str">
        <x:f>IF(OR($C470="",$L470&lt;&gt;"Sold",$J470="",$M470=""),"",$M470-$J470)</x:f>
      </x:c>
      <x:c r="T470" s="15" t="str">
        <x:f>IF(OR($R470="",$H470="",$H470+$I470=0),"",$R470/($H470+$I470))</x:f>
      </x:c>
      <x:c r="U470" s="10"/>
      <x:c r="V470" s="10"/>
      <x:c r="W470" s="10"/>
    </x:row>
    <x:row r="471">
      <x:c r="A471" s="8"/>
      <x:c r="B471" s="11"/>
      <x:c r="C471" s="8"/>
      <x:c r="D471" s="8"/>
      <x:c r="E471" s="8"/>
      <x:c r="F471" s="8"/>
      <x:c r="G471" s="8"/>
      <x:c r="H471" s="12"/>
      <x:c r="I471" s="12"/>
      <x:c r="J471" s="11"/>
      <x:c r="K471" s="12"/>
      <x:c r="L471" s="8"/>
      <x:c r="M471" s="11"/>
      <x:c r="N471" s="12"/>
      <x:c r="O471" s="12"/>
      <x:c r="P471" s="12"/>
      <x:c r="Q471" s="13" t="str">
        <x:f>IF(OR($C471="",$L471&lt;&gt;"Sold",$N471=""),"",$N471-$O471-$P471)</x:f>
      </x:c>
      <x:c r="R471" s="13" t="str">
        <x:f>IF(OR($Q471="",$H471=""),"",$Q471-$H471-$I471)</x:f>
      </x:c>
      <x:c r="S471" s="14" t="str">
        <x:f>IF(OR($C471="",$L471&lt;&gt;"Sold",$J471="",$M471=""),"",$M471-$J471)</x:f>
      </x:c>
      <x:c r="T471" s="15" t="str">
        <x:f>IF(OR($R471="",$H471="",$H471+$I471=0),"",$R471/($H471+$I471))</x:f>
      </x:c>
      <x:c r="U471" s="10"/>
      <x:c r="V471" s="10"/>
      <x:c r="W471" s="10"/>
    </x:row>
    <x:row r="472">
      <x:c r="A472" s="8"/>
      <x:c r="B472" s="11"/>
      <x:c r="C472" s="8"/>
      <x:c r="D472" s="8"/>
      <x:c r="E472" s="8"/>
      <x:c r="F472" s="8"/>
      <x:c r="G472" s="8"/>
      <x:c r="H472" s="12"/>
      <x:c r="I472" s="12"/>
      <x:c r="J472" s="11"/>
      <x:c r="K472" s="12"/>
      <x:c r="L472" s="8"/>
      <x:c r="M472" s="11"/>
      <x:c r="N472" s="12"/>
      <x:c r="O472" s="12"/>
      <x:c r="P472" s="12"/>
      <x:c r="Q472" s="13" t="str">
        <x:f>IF(OR($C472="",$L472&lt;&gt;"Sold",$N472=""),"",$N472-$O472-$P472)</x:f>
      </x:c>
      <x:c r="R472" s="13" t="str">
        <x:f>IF(OR($Q472="",$H472=""),"",$Q472-$H472-$I472)</x:f>
      </x:c>
      <x:c r="S472" s="14" t="str">
        <x:f>IF(OR($C472="",$L472&lt;&gt;"Sold",$J472="",$M472=""),"",$M472-$J472)</x:f>
      </x:c>
      <x:c r="T472" s="15" t="str">
        <x:f>IF(OR($R472="",$H472="",$H472+$I472=0),"",$R472/($H472+$I472))</x:f>
      </x:c>
      <x:c r="U472" s="10"/>
      <x:c r="V472" s="10"/>
      <x:c r="W472" s="10"/>
    </x:row>
    <x:row r="473">
      <x:c r="A473" s="8"/>
      <x:c r="B473" s="11"/>
      <x:c r="C473" s="8"/>
      <x:c r="D473" s="8"/>
      <x:c r="E473" s="8"/>
      <x:c r="F473" s="8"/>
      <x:c r="G473" s="8"/>
      <x:c r="H473" s="12"/>
      <x:c r="I473" s="12"/>
      <x:c r="J473" s="11"/>
      <x:c r="K473" s="12"/>
      <x:c r="L473" s="8"/>
      <x:c r="M473" s="11"/>
      <x:c r="N473" s="12"/>
      <x:c r="O473" s="12"/>
      <x:c r="P473" s="12"/>
      <x:c r="Q473" s="13" t="str">
        <x:f>IF(OR($C473="",$L473&lt;&gt;"Sold",$N473=""),"",$N473-$O473-$P473)</x:f>
      </x:c>
      <x:c r="R473" s="13" t="str">
        <x:f>IF(OR($Q473="",$H473=""),"",$Q473-$H473-$I473)</x:f>
      </x:c>
      <x:c r="S473" s="14" t="str">
        <x:f>IF(OR($C473="",$L473&lt;&gt;"Sold",$J473="",$M473=""),"",$M473-$J473)</x:f>
      </x:c>
      <x:c r="T473" s="15" t="str">
        <x:f>IF(OR($R473="",$H473="",$H473+$I473=0),"",$R473/($H473+$I473))</x:f>
      </x:c>
      <x:c r="U473" s="10"/>
      <x:c r="V473" s="10"/>
      <x:c r="W473" s="10"/>
    </x:row>
    <x:row r="474">
      <x:c r="A474" s="8"/>
      <x:c r="B474" s="11"/>
      <x:c r="C474" s="8"/>
      <x:c r="D474" s="8"/>
      <x:c r="E474" s="8"/>
      <x:c r="F474" s="8"/>
      <x:c r="G474" s="8"/>
      <x:c r="H474" s="12"/>
      <x:c r="I474" s="12"/>
      <x:c r="J474" s="11"/>
      <x:c r="K474" s="12"/>
      <x:c r="L474" s="8"/>
      <x:c r="M474" s="11"/>
      <x:c r="N474" s="12"/>
      <x:c r="O474" s="12"/>
      <x:c r="P474" s="12"/>
      <x:c r="Q474" s="13" t="str">
        <x:f>IF(OR($C474="",$L474&lt;&gt;"Sold",$N474=""),"",$N474-$O474-$P474)</x:f>
      </x:c>
      <x:c r="R474" s="13" t="str">
        <x:f>IF(OR($Q474="",$H474=""),"",$Q474-$H474-$I474)</x:f>
      </x:c>
      <x:c r="S474" s="14" t="str">
        <x:f>IF(OR($C474="",$L474&lt;&gt;"Sold",$J474="",$M474=""),"",$M474-$J474)</x:f>
      </x:c>
      <x:c r="T474" s="15" t="str">
        <x:f>IF(OR($R474="",$H474="",$H474+$I474=0),"",$R474/($H474+$I474))</x:f>
      </x:c>
      <x:c r="U474" s="10"/>
      <x:c r="V474" s="10"/>
      <x:c r="W474" s="10"/>
    </x:row>
    <x:row r="475">
      <x:c r="A475" s="8"/>
      <x:c r="B475" s="11"/>
      <x:c r="C475" s="8"/>
      <x:c r="D475" s="8"/>
      <x:c r="E475" s="8"/>
      <x:c r="F475" s="8"/>
      <x:c r="G475" s="8"/>
      <x:c r="H475" s="12"/>
      <x:c r="I475" s="12"/>
      <x:c r="J475" s="11"/>
      <x:c r="K475" s="12"/>
      <x:c r="L475" s="8"/>
      <x:c r="M475" s="11"/>
      <x:c r="N475" s="12"/>
      <x:c r="O475" s="12"/>
      <x:c r="P475" s="12"/>
      <x:c r="Q475" s="13" t="str">
        <x:f>IF(OR($C475="",$L475&lt;&gt;"Sold",$N475=""),"",$N475-$O475-$P475)</x:f>
      </x:c>
      <x:c r="R475" s="13" t="str">
        <x:f>IF(OR($Q475="",$H475=""),"",$Q475-$H475-$I475)</x:f>
      </x:c>
      <x:c r="S475" s="14" t="str">
        <x:f>IF(OR($C475="",$L475&lt;&gt;"Sold",$J475="",$M475=""),"",$M475-$J475)</x:f>
      </x:c>
      <x:c r="T475" s="15" t="str">
        <x:f>IF(OR($R475="",$H475="",$H475+$I475=0),"",$R475/($H475+$I475))</x:f>
      </x:c>
      <x:c r="U475" s="10"/>
      <x:c r="V475" s="10"/>
      <x:c r="W475" s="10"/>
    </x:row>
    <x:row r="476">
      <x:c r="A476" s="8"/>
      <x:c r="B476" s="11"/>
      <x:c r="C476" s="8"/>
      <x:c r="D476" s="8"/>
      <x:c r="E476" s="8"/>
      <x:c r="F476" s="8"/>
      <x:c r="G476" s="8"/>
      <x:c r="H476" s="12"/>
      <x:c r="I476" s="12"/>
      <x:c r="J476" s="11"/>
      <x:c r="K476" s="12"/>
      <x:c r="L476" s="8"/>
      <x:c r="M476" s="11"/>
      <x:c r="N476" s="12"/>
      <x:c r="O476" s="12"/>
      <x:c r="P476" s="12"/>
      <x:c r="Q476" s="13" t="str">
        <x:f>IF(OR($C476="",$L476&lt;&gt;"Sold",$N476=""),"",$N476-$O476-$P476)</x:f>
      </x:c>
      <x:c r="R476" s="13" t="str">
        <x:f>IF(OR($Q476="",$H476=""),"",$Q476-$H476-$I476)</x:f>
      </x:c>
      <x:c r="S476" s="14" t="str">
        <x:f>IF(OR($C476="",$L476&lt;&gt;"Sold",$J476="",$M476=""),"",$M476-$J476)</x:f>
      </x:c>
      <x:c r="T476" s="15" t="str">
        <x:f>IF(OR($R476="",$H476="",$H476+$I476=0),"",$R476/($H476+$I476))</x:f>
      </x:c>
      <x:c r="U476" s="10"/>
      <x:c r="V476" s="10"/>
      <x:c r="W476" s="10"/>
    </x:row>
    <x:row r="477">
      <x:c r="A477" s="8"/>
      <x:c r="B477" s="11"/>
      <x:c r="C477" s="8"/>
      <x:c r="D477" s="8"/>
      <x:c r="E477" s="8"/>
      <x:c r="F477" s="8"/>
      <x:c r="G477" s="8"/>
      <x:c r="H477" s="12"/>
      <x:c r="I477" s="12"/>
      <x:c r="J477" s="11"/>
      <x:c r="K477" s="12"/>
      <x:c r="L477" s="8"/>
      <x:c r="M477" s="11"/>
      <x:c r="N477" s="12"/>
      <x:c r="O477" s="12"/>
      <x:c r="P477" s="12"/>
      <x:c r="Q477" s="13" t="str">
        <x:f>IF(OR($C477="",$L477&lt;&gt;"Sold",$N477=""),"",$N477-$O477-$P477)</x:f>
      </x:c>
      <x:c r="R477" s="13" t="str">
        <x:f>IF(OR($Q477="",$H477=""),"",$Q477-$H477-$I477)</x:f>
      </x:c>
      <x:c r="S477" s="14" t="str">
        <x:f>IF(OR($C477="",$L477&lt;&gt;"Sold",$J477="",$M477=""),"",$M477-$J477)</x:f>
      </x:c>
      <x:c r="T477" s="15" t="str">
        <x:f>IF(OR($R477="",$H477="",$H477+$I477=0),"",$R477/($H477+$I477))</x:f>
      </x:c>
      <x:c r="U477" s="10"/>
      <x:c r="V477" s="10"/>
      <x:c r="W477" s="10"/>
    </x:row>
    <x:row r="478">
      <x:c r="A478" s="8"/>
      <x:c r="B478" s="11"/>
      <x:c r="C478" s="8"/>
      <x:c r="D478" s="8"/>
      <x:c r="E478" s="8"/>
      <x:c r="F478" s="8"/>
      <x:c r="G478" s="8"/>
      <x:c r="H478" s="12"/>
      <x:c r="I478" s="12"/>
      <x:c r="J478" s="11"/>
      <x:c r="K478" s="12"/>
      <x:c r="L478" s="8"/>
      <x:c r="M478" s="11"/>
      <x:c r="N478" s="12"/>
      <x:c r="O478" s="12"/>
      <x:c r="P478" s="12"/>
      <x:c r="Q478" s="13" t="str">
        <x:f>IF(OR($C478="",$L478&lt;&gt;"Sold",$N478=""),"",$N478-$O478-$P478)</x:f>
      </x:c>
      <x:c r="R478" s="13" t="str">
        <x:f>IF(OR($Q478="",$H478=""),"",$Q478-$H478-$I478)</x:f>
      </x:c>
      <x:c r="S478" s="14" t="str">
        <x:f>IF(OR($C478="",$L478&lt;&gt;"Sold",$J478="",$M478=""),"",$M478-$J478)</x:f>
      </x:c>
      <x:c r="T478" s="15" t="str">
        <x:f>IF(OR($R478="",$H478="",$H478+$I478=0),"",$R478/($H478+$I478))</x:f>
      </x:c>
      <x:c r="U478" s="10"/>
      <x:c r="V478" s="10"/>
      <x:c r="W478" s="10"/>
    </x:row>
    <x:row r="479">
      <x:c r="A479" s="8"/>
      <x:c r="B479" s="11"/>
      <x:c r="C479" s="8"/>
      <x:c r="D479" s="8"/>
      <x:c r="E479" s="8"/>
      <x:c r="F479" s="8"/>
      <x:c r="G479" s="8"/>
      <x:c r="H479" s="12"/>
      <x:c r="I479" s="12"/>
      <x:c r="J479" s="11"/>
      <x:c r="K479" s="12"/>
      <x:c r="L479" s="8"/>
      <x:c r="M479" s="11"/>
      <x:c r="N479" s="12"/>
      <x:c r="O479" s="12"/>
      <x:c r="P479" s="12"/>
      <x:c r="Q479" s="13" t="str">
        <x:f>IF(OR($C479="",$L479&lt;&gt;"Sold",$N479=""),"",$N479-$O479-$P479)</x:f>
      </x:c>
      <x:c r="R479" s="13" t="str">
        <x:f>IF(OR($Q479="",$H479=""),"",$Q479-$H479-$I479)</x:f>
      </x:c>
      <x:c r="S479" s="14" t="str">
        <x:f>IF(OR($C479="",$L479&lt;&gt;"Sold",$J479="",$M479=""),"",$M479-$J479)</x:f>
      </x:c>
      <x:c r="T479" s="15" t="str">
        <x:f>IF(OR($R479="",$H479="",$H479+$I479=0),"",$R479/($H479+$I479))</x:f>
      </x:c>
      <x:c r="U479" s="10"/>
      <x:c r="V479" s="10"/>
      <x:c r="W479" s="10"/>
    </x:row>
    <x:row r="480">
      <x:c r="A480" s="8"/>
      <x:c r="B480" s="11"/>
      <x:c r="C480" s="8"/>
      <x:c r="D480" s="8"/>
      <x:c r="E480" s="8"/>
      <x:c r="F480" s="8"/>
      <x:c r="G480" s="8"/>
      <x:c r="H480" s="12"/>
      <x:c r="I480" s="12"/>
      <x:c r="J480" s="11"/>
      <x:c r="K480" s="12"/>
      <x:c r="L480" s="8"/>
      <x:c r="M480" s="11"/>
      <x:c r="N480" s="12"/>
      <x:c r="O480" s="12"/>
      <x:c r="P480" s="12"/>
      <x:c r="Q480" s="13" t="str">
        <x:f>IF(OR($C480="",$L480&lt;&gt;"Sold",$N480=""),"",$N480-$O480-$P480)</x:f>
      </x:c>
      <x:c r="R480" s="13" t="str">
        <x:f>IF(OR($Q480="",$H480=""),"",$Q480-$H480-$I480)</x:f>
      </x:c>
      <x:c r="S480" s="14" t="str">
        <x:f>IF(OR($C480="",$L480&lt;&gt;"Sold",$J480="",$M480=""),"",$M480-$J480)</x:f>
      </x:c>
      <x:c r="T480" s="15" t="str">
        <x:f>IF(OR($R480="",$H480="",$H480+$I480=0),"",$R480/($H480+$I480))</x:f>
      </x:c>
      <x:c r="U480" s="10"/>
      <x:c r="V480" s="10"/>
      <x:c r="W480" s="10"/>
    </x:row>
    <x:row r="481">
      <x:c r="A481" s="8"/>
      <x:c r="B481" s="11"/>
      <x:c r="C481" s="8"/>
      <x:c r="D481" s="8"/>
      <x:c r="E481" s="8"/>
      <x:c r="F481" s="8"/>
      <x:c r="G481" s="8"/>
      <x:c r="H481" s="12"/>
      <x:c r="I481" s="12"/>
      <x:c r="J481" s="11"/>
      <x:c r="K481" s="12"/>
      <x:c r="L481" s="8"/>
      <x:c r="M481" s="11"/>
      <x:c r="N481" s="12"/>
      <x:c r="O481" s="12"/>
      <x:c r="P481" s="12"/>
      <x:c r="Q481" s="13" t="str">
        <x:f>IF(OR($C481="",$L481&lt;&gt;"Sold",$N481=""),"",$N481-$O481-$P481)</x:f>
      </x:c>
      <x:c r="R481" s="13" t="str">
        <x:f>IF(OR($Q481="",$H481=""),"",$Q481-$H481-$I481)</x:f>
      </x:c>
      <x:c r="S481" s="14" t="str">
        <x:f>IF(OR($C481="",$L481&lt;&gt;"Sold",$J481="",$M481=""),"",$M481-$J481)</x:f>
      </x:c>
      <x:c r="T481" s="15" t="str">
        <x:f>IF(OR($R481="",$H481="",$H481+$I481=0),"",$R481/($H481+$I481))</x:f>
      </x:c>
      <x:c r="U481" s="10"/>
      <x:c r="V481" s="10"/>
      <x:c r="W481" s="10"/>
    </x:row>
    <x:row r="482">
      <x:c r="A482" s="8"/>
      <x:c r="B482" s="11"/>
      <x:c r="C482" s="8"/>
      <x:c r="D482" s="8"/>
      <x:c r="E482" s="8"/>
      <x:c r="F482" s="8"/>
      <x:c r="G482" s="8"/>
      <x:c r="H482" s="12"/>
      <x:c r="I482" s="12"/>
      <x:c r="J482" s="11"/>
      <x:c r="K482" s="12"/>
      <x:c r="L482" s="8"/>
      <x:c r="M482" s="11"/>
      <x:c r="N482" s="12"/>
      <x:c r="O482" s="12"/>
      <x:c r="P482" s="12"/>
      <x:c r="Q482" s="13" t="str">
        <x:f>IF(OR($C482="",$L482&lt;&gt;"Sold",$N482=""),"",$N482-$O482-$P482)</x:f>
      </x:c>
      <x:c r="R482" s="13" t="str">
        <x:f>IF(OR($Q482="",$H482=""),"",$Q482-$H482-$I482)</x:f>
      </x:c>
      <x:c r="S482" s="14" t="str">
        <x:f>IF(OR($C482="",$L482&lt;&gt;"Sold",$J482="",$M482=""),"",$M482-$J482)</x:f>
      </x:c>
      <x:c r="T482" s="15" t="str">
        <x:f>IF(OR($R482="",$H482="",$H482+$I482=0),"",$R482/($H482+$I482))</x:f>
      </x:c>
      <x:c r="U482" s="10"/>
      <x:c r="V482" s="10"/>
      <x:c r="W482" s="10"/>
    </x:row>
    <x:row r="483">
      <x:c r="A483" s="8"/>
      <x:c r="B483" s="11"/>
      <x:c r="C483" s="8"/>
      <x:c r="D483" s="8"/>
      <x:c r="E483" s="8"/>
      <x:c r="F483" s="8"/>
      <x:c r="G483" s="8"/>
      <x:c r="H483" s="12"/>
      <x:c r="I483" s="12"/>
      <x:c r="J483" s="11"/>
      <x:c r="K483" s="12"/>
      <x:c r="L483" s="8"/>
      <x:c r="M483" s="11"/>
      <x:c r="N483" s="12"/>
      <x:c r="O483" s="12"/>
      <x:c r="P483" s="12"/>
      <x:c r="Q483" s="13" t="str">
        <x:f>IF(OR($C483="",$L483&lt;&gt;"Sold",$N483=""),"",$N483-$O483-$P483)</x:f>
      </x:c>
      <x:c r="R483" s="13" t="str">
        <x:f>IF(OR($Q483="",$H483=""),"",$Q483-$H483-$I483)</x:f>
      </x:c>
      <x:c r="S483" s="14" t="str">
        <x:f>IF(OR($C483="",$L483&lt;&gt;"Sold",$J483="",$M483=""),"",$M483-$J483)</x:f>
      </x:c>
      <x:c r="T483" s="15" t="str">
        <x:f>IF(OR($R483="",$H483="",$H483+$I483=0),"",$R483/($H483+$I483))</x:f>
      </x:c>
      <x:c r="U483" s="10"/>
      <x:c r="V483" s="10"/>
      <x:c r="W483" s="10"/>
    </x:row>
    <x:row r="484">
      <x:c r="A484" s="8"/>
      <x:c r="B484" s="11"/>
      <x:c r="C484" s="8"/>
      <x:c r="D484" s="8"/>
      <x:c r="E484" s="8"/>
      <x:c r="F484" s="8"/>
      <x:c r="G484" s="8"/>
      <x:c r="H484" s="12"/>
      <x:c r="I484" s="12"/>
      <x:c r="J484" s="11"/>
      <x:c r="K484" s="12"/>
      <x:c r="L484" s="8"/>
      <x:c r="M484" s="11"/>
      <x:c r="N484" s="12"/>
      <x:c r="O484" s="12"/>
      <x:c r="P484" s="12"/>
      <x:c r="Q484" s="13" t="str">
        <x:f>IF(OR($C484="",$L484&lt;&gt;"Sold",$N484=""),"",$N484-$O484-$P484)</x:f>
      </x:c>
      <x:c r="R484" s="13" t="str">
        <x:f>IF(OR($Q484="",$H484=""),"",$Q484-$H484-$I484)</x:f>
      </x:c>
      <x:c r="S484" s="14" t="str">
        <x:f>IF(OR($C484="",$L484&lt;&gt;"Sold",$J484="",$M484=""),"",$M484-$J484)</x:f>
      </x:c>
      <x:c r="T484" s="15" t="str">
        <x:f>IF(OR($R484="",$H484="",$H484+$I484=0),"",$R484/($H484+$I484))</x:f>
      </x:c>
      <x:c r="U484" s="10"/>
      <x:c r="V484" s="10"/>
      <x:c r="W484" s="10"/>
    </x:row>
    <x:row r="485">
      <x:c r="A485" s="8"/>
      <x:c r="B485" s="11"/>
      <x:c r="C485" s="8"/>
      <x:c r="D485" s="8"/>
      <x:c r="E485" s="8"/>
      <x:c r="F485" s="8"/>
      <x:c r="G485" s="8"/>
      <x:c r="H485" s="12"/>
      <x:c r="I485" s="12"/>
      <x:c r="J485" s="11"/>
      <x:c r="K485" s="12"/>
      <x:c r="L485" s="8"/>
      <x:c r="M485" s="11"/>
      <x:c r="N485" s="12"/>
      <x:c r="O485" s="12"/>
      <x:c r="P485" s="12"/>
      <x:c r="Q485" s="13" t="str">
        <x:f>IF(OR($C485="",$L485&lt;&gt;"Sold",$N485=""),"",$N485-$O485-$P485)</x:f>
      </x:c>
      <x:c r="R485" s="13" t="str">
        <x:f>IF(OR($Q485="",$H485=""),"",$Q485-$H485-$I485)</x:f>
      </x:c>
      <x:c r="S485" s="14" t="str">
        <x:f>IF(OR($C485="",$L485&lt;&gt;"Sold",$J485="",$M485=""),"",$M485-$J485)</x:f>
      </x:c>
      <x:c r="T485" s="15" t="str">
        <x:f>IF(OR($R485="",$H485="",$H485+$I485=0),"",$R485/($H485+$I485))</x:f>
      </x:c>
      <x:c r="U485" s="10"/>
      <x:c r="V485" s="10"/>
      <x:c r="W485" s="10"/>
    </x:row>
    <x:row r="486">
      <x:c r="A486" s="8"/>
      <x:c r="B486" s="11"/>
      <x:c r="C486" s="8"/>
      <x:c r="D486" s="8"/>
      <x:c r="E486" s="8"/>
      <x:c r="F486" s="8"/>
      <x:c r="G486" s="8"/>
      <x:c r="H486" s="12"/>
      <x:c r="I486" s="12"/>
      <x:c r="J486" s="11"/>
      <x:c r="K486" s="12"/>
      <x:c r="L486" s="8"/>
      <x:c r="M486" s="11"/>
      <x:c r="N486" s="12"/>
      <x:c r="O486" s="12"/>
      <x:c r="P486" s="12"/>
      <x:c r="Q486" s="13" t="str">
        <x:f>IF(OR($C486="",$L486&lt;&gt;"Sold",$N486=""),"",$N486-$O486-$P486)</x:f>
      </x:c>
      <x:c r="R486" s="13" t="str">
        <x:f>IF(OR($Q486="",$H486=""),"",$Q486-$H486-$I486)</x:f>
      </x:c>
      <x:c r="S486" s="14" t="str">
        <x:f>IF(OR($C486="",$L486&lt;&gt;"Sold",$J486="",$M486=""),"",$M486-$J486)</x:f>
      </x:c>
      <x:c r="T486" s="15" t="str">
        <x:f>IF(OR($R486="",$H486="",$H486+$I486=0),"",$R486/($H486+$I486))</x:f>
      </x:c>
      <x:c r="U486" s="10"/>
      <x:c r="V486" s="10"/>
      <x:c r="W486" s="10"/>
    </x:row>
    <x:row r="487">
      <x:c r="A487" s="8"/>
      <x:c r="B487" s="11"/>
      <x:c r="C487" s="8"/>
      <x:c r="D487" s="8"/>
      <x:c r="E487" s="8"/>
      <x:c r="F487" s="8"/>
      <x:c r="G487" s="8"/>
      <x:c r="H487" s="12"/>
      <x:c r="I487" s="12"/>
      <x:c r="J487" s="11"/>
      <x:c r="K487" s="12"/>
      <x:c r="L487" s="8"/>
      <x:c r="M487" s="11"/>
      <x:c r="N487" s="12"/>
      <x:c r="O487" s="12"/>
      <x:c r="P487" s="12"/>
      <x:c r="Q487" s="13" t="str">
        <x:f>IF(OR($C487="",$L487&lt;&gt;"Sold",$N487=""),"",$N487-$O487-$P487)</x:f>
      </x:c>
      <x:c r="R487" s="13" t="str">
        <x:f>IF(OR($Q487="",$H487=""),"",$Q487-$H487-$I487)</x:f>
      </x:c>
      <x:c r="S487" s="14" t="str">
        <x:f>IF(OR($C487="",$L487&lt;&gt;"Sold",$J487="",$M487=""),"",$M487-$J487)</x:f>
      </x:c>
      <x:c r="T487" s="15" t="str">
        <x:f>IF(OR($R487="",$H487="",$H487+$I487=0),"",$R487/($H487+$I487))</x:f>
      </x:c>
      <x:c r="U487" s="10"/>
      <x:c r="V487" s="10"/>
      <x:c r="W487" s="10"/>
    </x:row>
    <x:row r="488">
      <x:c r="A488" s="8"/>
      <x:c r="B488" s="11"/>
      <x:c r="C488" s="8"/>
      <x:c r="D488" s="8"/>
      <x:c r="E488" s="8"/>
      <x:c r="F488" s="8"/>
      <x:c r="G488" s="8"/>
      <x:c r="H488" s="12"/>
      <x:c r="I488" s="12"/>
      <x:c r="J488" s="11"/>
      <x:c r="K488" s="12"/>
      <x:c r="L488" s="8"/>
      <x:c r="M488" s="11"/>
      <x:c r="N488" s="12"/>
      <x:c r="O488" s="12"/>
      <x:c r="P488" s="12"/>
      <x:c r="Q488" s="13" t="str">
        <x:f>IF(OR($C488="",$L488&lt;&gt;"Sold",$N488=""),"",$N488-$O488-$P488)</x:f>
      </x:c>
      <x:c r="R488" s="13" t="str">
        <x:f>IF(OR($Q488="",$H488=""),"",$Q488-$H488-$I488)</x:f>
      </x:c>
      <x:c r="S488" s="14" t="str">
        <x:f>IF(OR($C488="",$L488&lt;&gt;"Sold",$J488="",$M488=""),"",$M488-$J488)</x:f>
      </x:c>
      <x:c r="T488" s="15" t="str">
        <x:f>IF(OR($R488="",$H488="",$H488+$I488=0),"",$R488/($H488+$I488))</x:f>
      </x:c>
      <x:c r="U488" s="10"/>
      <x:c r="V488" s="10"/>
      <x:c r="W488" s="10"/>
    </x:row>
    <x:row r="489">
      <x:c r="A489" s="8"/>
      <x:c r="B489" s="11"/>
      <x:c r="C489" s="8"/>
      <x:c r="D489" s="8"/>
      <x:c r="E489" s="8"/>
      <x:c r="F489" s="8"/>
      <x:c r="G489" s="8"/>
      <x:c r="H489" s="12"/>
      <x:c r="I489" s="12"/>
      <x:c r="J489" s="11"/>
      <x:c r="K489" s="12"/>
      <x:c r="L489" s="8"/>
      <x:c r="M489" s="11"/>
      <x:c r="N489" s="12"/>
      <x:c r="O489" s="12"/>
      <x:c r="P489" s="12"/>
      <x:c r="Q489" s="13" t="str">
        <x:f>IF(OR($C489="",$L489&lt;&gt;"Sold",$N489=""),"",$N489-$O489-$P489)</x:f>
      </x:c>
      <x:c r="R489" s="13" t="str">
        <x:f>IF(OR($Q489="",$H489=""),"",$Q489-$H489-$I489)</x:f>
      </x:c>
      <x:c r="S489" s="14" t="str">
        <x:f>IF(OR($C489="",$L489&lt;&gt;"Sold",$J489="",$M489=""),"",$M489-$J489)</x:f>
      </x:c>
      <x:c r="T489" s="15" t="str">
        <x:f>IF(OR($R489="",$H489="",$H489+$I489=0),"",$R489/($H489+$I489))</x:f>
      </x:c>
      <x:c r="U489" s="10"/>
      <x:c r="V489" s="10"/>
      <x:c r="W489" s="10"/>
    </x:row>
    <x:row r="490">
      <x:c r="A490" s="8"/>
      <x:c r="B490" s="11"/>
      <x:c r="C490" s="8"/>
      <x:c r="D490" s="8"/>
      <x:c r="E490" s="8"/>
      <x:c r="F490" s="8"/>
      <x:c r="G490" s="8"/>
      <x:c r="H490" s="12"/>
      <x:c r="I490" s="12"/>
      <x:c r="J490" s="11"/>
      <x:c r="K490" s="12"/>
      <x:c r="L490" s="8"/>
      <x:c r="M490" s="11"/>
      <x:c r="N490" s="12"/>
      <x:c r="O490" s="12"/>
      <x:c r="P490" s="12"/>
      <x:c r="Q490" s="13" t="str">
        <x:f>IF(OR($C490="",$L490&lt;&gt;"Sold",$N490=""),"",$N490-$O490-$P490)</x:f>
      </x:c>
      <x:c r="R490" s="13" t="str">
        <x:f>IF(OR($Q490="",$H490=""),"",$Q490-$H490-$I490)</x:f>
      </x:c>
      <x:c r="S490" s="14" t="str">
        <x:f>IF(OR($C490="",$L490&lt;&gt;"Sold",$J490="",$M490=""),"",$M490-$J490)</x:f>
      </x:c>
      <x:c r="T490" s="15" t="str">
        <x:f>IF(OR($R490="",$H490="",$H490+$I490=0),"",$R490/($H490+$I490))</x:f>
      </x:c>
      <x:c r="U490" s="10"/>
      <x:c r="V490" s="10"/>
      <x:c r="W490" s="10"/>
    </x:row>
    <x:row r="491">
      <x:c r="A491" s="8"/>
      <x:c r="B491" s="11"/>
      <x:c r="C491" s="8"/>
      <x:c r="D491" s="8"/>
      <x:c r="E491" s="8"/>
      <x:c r="F491" s="8"/>
      <x:c r="G491" s="8"/>
      <x:c r="H491" s="12"/>
      <x:c r="I491" s="12"/>
      <x:c r="J491" s="11"/>
      <x:c r="K491" s="12"/>
      <x:c r="L491" s="8"/>
      <x:c r="M491" s="11"/>
      <x:c r="N491" s="12"/>
      <x:c r="O491" s="12"/>
      <x:c r="P491" s="12"/>
      <x:c r="Q491" s="13" t="str">
        <x:f>IF(OR($C491="",$L491&lt;&gt;"Sold",$N491=""),"",$N491-$O491-$P491)</x:f>
      </x:c>
      <x:c r="R491" s="13" t="str">
        <x:f>IF(OR($Q491="",$H491=""),"",$Q491-$H491-$I491)</x:f>
      </x:c>
      <x:c r="S491" s="14" t="str">
        <x:f>IF(OR($C491="",$L491&lt;&gt;"Sold",$J491="",$M491=""),"",$M491-$J491)</x:f>
      </x:c>
      <x:c r="T491" s="15" t="str">
        <x:f>IF(OR($R491="",$H491="",$H491+$I491=0),"",$R491/($H491+$I491))</x:f>
      </x:c>
      <x:c r="U491" s="10"/>
      <x:c r="V491" s="10"/>
      <x:c r="W491" s="10"/>
    </x:row>
    <x:row r="492">
      <x:c r="A492" s="8"/>
      <x:c r="B492" s="11"/>
      <x:c r="C492" s="8"/>
      <x:c r="D492" s="8"/>
      <x:c r="E492" s="8"/>
      <x:c r="F492" s="8"/>
      <x:c r="G492" s="8"/>
      <x:c r="H492" s="12"/>
      <x:c r="I492" s="12"/>
      <x:c r="J492" s="11"/>
      <x:c r="K492" s="12"/>
      <x:c r="L492" s="8"/>
      <x:c r="M492" s="11"/>
      <x:c r="N492" s="12"/>
      <x:c r="O492" s="12"/>
      <x:c r="P492" s="12"/>
      <x:c r="Q492" s="13" t="str">
        <x:f>IF(OR($C492="",$L492&lt;&gt;"Sold",$N492=""),"",$N492-$O492-$P492)</x:f>
      </x:c>
      <x:c r="R492" s="13" t="str">
        <x:f>IF(OR($Q492="",$H492=""),"",$Q492-$H492-$I492)</x:f>
      </x:c>
      <x:c r="S492" s="14" t="str">
        <x:f>IF(OR($C492="",$L492&lt;&gt;"Sold",$J492="",$M492=""),"",$M492-$J492)</x:f>
      </x:c>
      <x:c r="T492" s="15" t="str">
        <x:f>IF(OR($R492="",$H492="",$H492+$I492=0),"",$R492/($H492+$I492))</x:f>
      </x:c>
      <x:c r="U492" s="10"/>
      <x:c r="V492" s="10"/>
      <x:c r="W492" s="10"/>
    </x:row>
    <x:row r="493">
      <x:c r="A493" s="8"/>
      <x:c r="B493" s="11"/>
      <x:c r="C493" s="8"/>
      <x:c r="D493" s="8"/>
      <x:c r="E493" s="8"/>
      <x:c r="F493" s="8"/>
      <x:c r="G493" s="8"/>
      <x:c r="H493" s="12"/>
      <x:c r="I493" s="12"/>
      <x:c r="J493" s="11"/>
      <x:c r="K493" s="12"/>
      <x:c r="L493" s="8"/>
      <x:c r="M493" s="11"/>
      <x:c r="N493" s="12"/>
      <x:c r="O493" s="12"/>
      <x:c r="P493" s="12"/>
      <x:c r="Q493" s="13" t="str">
        <x:f>IF(OR($C493="",$L493&lt;&gt;"Sold",$N493=""),"",$N493-$O493-$P493)</x:f>
      </x:c>
      <x:c r="R493" s="13" t="str">
        <x:f>IF(OR($Q493="",$H493=""),"",$Q493-$H493-$I493)</x:f>
      </x:c>
      <x:c r="S493" s="14" t="str">
        <x:f>IF(OR($C493="",$L493&lt;&gt;"Sold",$J493="",$M493=""),"",$M493-$J493)</x:f>
      </x:c>
      <x:c r="T493" s="15" t="str">
        <x:f>IF(OR($R493="",$H493="",$H493+$I493=0),"",$R493/($H493+$I493))</x:f>
      </x:c>
      <x:c r="U493" s="10"/>
      <x:c r="V493" s="10"/>
      <x:c r="W493" s="10"/>
    </x:row>
    <x:row r="494">
      <x:c r="A494" s="8"/>
      <x:c r="B494" s="11"/>
      <x:c r="C494" s="8"/>
      <x:c r="D494" s="8"/>
      <x:c r="E494" s="8"/>
      <x:c r="F494" s="8"/>
      <x:c r="G494" s="8"/>
      <x:c r="H494" s="12"/>
      <x:c r="I494" s="12"/>
      <x:c r="J494" s="11"/>
      <x:c r="K494" s="12"/>
      <x:c r="L494" s="8"/>
      <x:c r="M494" s="11"/>
      <x:c r="N494" s="12"/>
      <x:c r="O494" s="12"/>
      <x:c r="P494" s="12"/>
      <x:c r="Q494" s="13" t="str">
        <x:f>IF(OR($C494="",$L494&lt;&gt;"Sold",$N494=""),"",$N494-$O494-$P494)</x:f>
      </x:c>
      <x:c r="R494" s="13" t="str">
        <x:f>IF(OR($Q494="",$H494=""),"",$Q494-$H494-$I494)</x:f>
      </x:c>
      <x:c r="S494" s="14" t="str">
        <x:f>IF(OR($C494="",$L494&lt;&gt;"Sold",$J494="",$M494=""),"",$M494-$J494)</x:f>
      </x:c>
      <x:c r="T494" s="15" t="str">
        <x:f>IF(OR($R494="",$H494="",$H494+$I494=0),"",$R494/($H494+$I494))</x:f>
      </x:c>
      <x:c r="U494" s="10"/>
      <x:c r="V494" s="10"/>
      <x:c r="W494" s="10"/>
    </x:row>
    <x:row r="495">
      <x:c r="A495" s="8"/>
      <x:c r="B495" s="11"/>
      <x:c r="C495" s="8"/>
      <x:c r="D495" s="8"/>
      <x:c r="E495" s="8"/>
      <x:c r="F495" s="8"/>
      <x:c r="G495" s="8"/>
      <x:c r="H495" s="12"/>
      <x:c r="I495" s="12"/>
      <x:c r="J495" s="11"/>
      <x:c r="K495" s="12"/>
      <x:c r="L495" s="8"/>
      <x:c r="M495" s="11"/>
      <x:c r="N495" s="12"/>
      <x:c r="O495" s="12"/>
      <x:c r="P495" s="12"/>
      <x:c r="Q495" s="13" t="str">
        <x:f>IF(OR($C495="",$L495&lt;&gt;"Sold",$N495=""),"",$N495-$O495-$P495)</x:f>
      </x:c>
      <x:c r="R495" s="13" t="str">
        <x:f>IF(OR($Q495="",$H495=""),"",$Q495-$H495-$I495)</x:f>
      </x:c>
      <x:c r="S495" s="14" t="str">
        <x:f>IF(OR($C495="",$L495&lt;&gt;"Sold",$J495="",$M495=""),"",$M495-$J495)</x:f>
      </x:c>
      <x:c r="T495" s="15" t="str">
        <x:f>IF(OR($R495="",$H495="",$H495+$I495=0),"",$R495/($H495+$I495))</x:f>
      </x:c>
      <x:c r="U495" s="10"/>
      <x:c r="V495" s="10"/>
      <x:c r="W495" s="10"/>
    </x:row>
    <x:row r="496">
      <x:c r="A496" s="8"/>
      <x:c r="B496" s="11"/>
      <x:c r="C496" s="8"/>
      <x:c r="D496" s="8"/>
      <x:c r="E496" s="8"/>
      <x:c r="F496" s="8"/>
      <x:c r="G496" s="8"/>
      <x:c r="H496" s="12"/>
      <x:c r="I496" s="12"/>
      <x:c r="J496" s="11"/>
      <x:c r="K496" s="12"/>
      <x:c r="L496" s="8"/>
      <x:c r="M496" s="11"/>
      <x:c r="N496" s="12"/>
      <x:c r="O496" s="12"/>
      <x:c r="P496" s="12"/>
      <x:c r="Q496" s="13" t="str">
        <x:f>IF(OR($C496="",$L496&lt;&gt;"Sold",$N496=""),"",$N496-$O496-$P496)</x:f>
      </x:c>
      <x:c r="R496" s="13" t="str">
        <x:f>IF(OR($Q496="",$H496=""),"",$Q496-$H496-$I496)</x:f>
      </x:c>
      <x:c r="S496" s="14" t="str">
        <x:f>IF(OR($C496="",$L496&lt;&gt;"Sold",$J496="",$M496=""),"",$M496-$J496)</x:f>
      </x:c>
      <x:c r="T496" s="15" t="str">
        <x:f>IF(OR($R496="",$H496="",$H496+$I496=0),"",$R496/($H496+$I496))</x:f>
      </x:c>
      <x:c r="U496" s="10"/>
      <x:c r="V496" s="10"/>
      <x:c r="W496" s="10"/>
    </x:row>
    <x:row r="497">
      <x:c r="A497" s="8"/>
      <x:c r="B497" s="11"/>
      <x:c r="C497" s="8"/>
      <x:c r="D497" s="8"/>
      <x:c r="E497" s="8"/>
      <x:c r="F497" s="8"/>
      <x:c r="G497" s="8"/>
      <x:c r="H497" s="12"/>
      <x:c r="I497" s="12"/>
      <x:c r="J497" s="11"/>
      <x:c r="K497" s="12"/>
      <x:c r="L497" s="8"/>
      <x:c r="M497" s="11"/>
      <x:c r="N497" s="12"/>
      <x:c r="O497" s="12"/>
      <x:c r="P497" s="12"/>
      <x:c r="Q497" s="13" t="str">
        <x:f>IF(OR($C497="",$L497&lt;&gt;"Sold",$N497=""),"",$N497-$O497-$P497)</x:f>
      </x:c>
      <x:c r="R497" s="13" t="str">
        <x:f>IF(OR($Q497="",$H497=""),"",$Q497-$H497-$I497)</x:f>
      </x:c>
      <x:c r="S497" s="14" t="str">
        <x:f>IF(OR($C497="",$L497&lt;&gt;"Sold",$J497="",$M497=""),"",$M497-$J497)</x:f>
      </x:c>
      <x:c r="T497" s="15" t="str">
        <x:f>IF(OR($R497="",$H497="",$H497+$I497=0),"",$R497/($H497+$I497))</x:f>
      </x:c>
      <x:c r="U497" s="10"/>
      <x:c r="V497" s="10"/>
      <x:c r="W497" s="10"/>
    </x:row>
    <x:row r="498">
      <x:c r="A498" s="8"/>
      <x:c r="B498" s="11"/>
      <x:c r="C498" s="8"/>
      <x:c r="D498" s="8"/>
      <x:c r="E498" s="8"/>
      <x:c r="F498" s="8"/>
      <x:c r="G498" s="8"/>
      <x:c r="H498" s="12"/>
      <x:c r="I498" s="12"/>
      <x:c r="J498" s="11"/>
      <x:c r="K498" s="12"/>
      <x:c r="L498" s="8"/>
      <x:c r="M498" s="11"/>
      <x:c r="N498" s="12"/>
      <x:c r="O498" s="12"/>
      <x:c r="P498" s="12"/>
      <x:c r="Q498" s="13" t="str">
        <x:f>IF(OR($C498="",$L498&lt;&gt;"Sold",$N498=""),"",$N498-$O498-$P498)</x:f>
      </x:c>
      <x:c r="R498" s="13" t="str">
        <x:f>IF(OR($Q498="",$H498=""),"",$Q498-$H498-$I498)</x:f>
      </x:c>
      <x:c r="S498" s="14" t="str">
        <x:f>IF(OR($C498="",$L498&lt;&gt;"Sold",$J498="",$M498=""),"",$M498-$J498)</x:f>
      </x:c>
      <x:c r="T498" s="15" t="str">
        <x:f>IF(OR($R498="",$H498="",$H498+$I498=0),"",$R498/($H498+$I498))</x:f>
      </x:c>
      <x:c r="U498" s="10"/>
      <x:c r="V498" s="10"/>
      <x:c r="W498" s="10"/>
    </x:row>
    <x:row r="499">
      <x:c r="A499" s="8"/>
      <x:c r="B499" s="11"/>
      <x:c r="C499" s="8"/>
      <x:c r="D499" s="8"/>
      <x:c r="E499" s="8"/>
      <x:c r="F499" s="8"/>
      <x:c r="G499" s="8"/>
      <x:c r="H499" s="12"/>
      <x:c r="I499" s="12"/>
      <x:c r="J499" s="11"/>
      <x:c r="K499" s="12"/>
      <x:c r="L499" s="8"/>
      <x:c r="M499" s="11"/>
      <x:c r="N499" s="12"/>
      <x:c r="O499" s="12"/>
      <x:c r="P499" s="12"/>
      <x:c r="Q499" s="13" t="str">
        <x:f>IF(OR($C499="",$L499&lt;&gt;"Sold",$N499=""),"",$N499-$O499-$P499)</x:f>
      </x:c>
      <x:c r="R499" s="13" t="str">
        <x:f>IF(OR($Q499="",$H499=""),"",$Q499-$H499-$I499)</x:f>
      </x:c>
      <x:c r="S499" s="14" t="str">
        <x:f>IF(OR($C499="",$L499&lt;&gt;"Sold",$J499="",$M499=""),"",$M499-$J499)</x:f>
      </x:c>
      <x:c r="T499" s="15" t="str">
        <x:f>IF(OR($R499="",$H499="",$H499+$I499=0),"",$R499/($H499+$I499))</x:f>
      </x:c>
      <x:c r="U499" s="10"/>
      <x:c r="V499" s="10"/>
      <x:c r="W499" s="10"/>
    </x:row>
    <x:row r="500">
      <x:c r="A500" s="8"/>
      <x:c r="B500" s="11"/>
      <x:c r="C500" s="8"/>
      <x:c r="D500" s="8"/>
      <x:c r="E500" s="8"/>
      <x:c r="F500" s="8"/>
      <x:c r="G500" s="8"/>
      <x:c r="H500" s="12"/>
      <x:c r="I500" s="12"/>
      <x:c r="J500" s="11"/>
      <x:c r="K500" s="12"/>
      <x:c r="L500" s="8"/>
      <x:c r="M500" s="11"/>
      <x:c r="N500" s="12"/>
      <x:c r="O500" s="12"/>
      <x:c r="P500" s="12"/>
      <x:c r="Q500" s="13" t="str">
        <x:f>IF(OR($C500="",$L500&lt;&gt;"Sold",$N500=""),"",$N500-$O500-$P500)</x:f>
      </x:c>
      <x:c r="R500" s="13" t="str">
        <x:f>IF(OR($Q500="",$H500=""),"",$Q500-$H500-$I500)</x:f>
      </x:c>
      <x:c r="S500" s="14" t="str">
        <x:f>IF(OR($C500="",$L500&lt;&gt;"Sold",$J500="",$M500=""),"",$M500-$J500)</x:f>
      </x:c>
      <x:c r="T500" s="15" t="str">
        <x:f>IF(OR($R500="",$H500="",$H500+$I500=0),"",$R500/($H500+$I500))</x:f>
      </x:c>
      <x:c r="U500" s="10"/>
      <x:c r="V500" s="10"/>
      <x:c r="W500" s="10"/>
    </x:row>
    <x:row r="501">
      <x:c r="A501" s="8"/>
      <x:c r="B501" s="11"/>
      <x:c r="C501" s="8"/>
      <x:c r="D501" s="8"/>
      <x:c r="E501" s="8"/>
      <x:c r="F501" s="8"/>
      <x:c r="G501" s="8"/>
      <x:c r="H501" s="12"/>
      <x:c r="I501" s="12"/>
      <x:c r="J501" s="11"/>
      <x:c r="K501" s="12"/>
      <x:c r="L501" s="8"/>
      <x:c r="M501" s="11"/>
      <x:c r="N501" s="12"/>
      <x:c r="O501" s="12"/>
      <x:c r="P501" s="12"/>
      <x:c r="Q501" s="13" t="str">
        <x:f>IF(OR($C501="",$L501&lt;&gt;"Sold",$N501=""),"",$N501-$O501-$P501)</x:f>
      </x:c>
      <x:c r="R501" s="13" t="str">
        <x:f>IF(OR($Q501="",$H501=""),"",$Q501-$H501-$I501)</x:f>
      </x:c>
      <x:c r="S501" s="14" t="str">
        <x:f>IF(OR($C501="",$L501&lt;&gt;"Sold",$J501="",$M501=""),"",$M501-$J501)</x:f>
      </x:c>
      <x:c r="T501" s="15" t="str">
        <x:f>IF(OR($R501="",$H501="",$H501+$I501=0),"",$R501/($H501+$I501))</x:f>
      </x:c>
      <x:c r="U501" s="10"/>
      <x:c r="V501" s="10"/>
      <x:c r="W501" s="10"/>
    </x:row>
  </x:sheetData>
  <x:dataValidations count="2">
    <x:dataValidation type="list" sqref="L2:L501">
      <x:formula1>"Intake,Draft,Active,Holiday hidden,Hidden,Under review,Sold,Returned,Removed"</x:formula1>
    </x:dataValidation>
    <x:dataValidation type="list" sqref="G2:G501">
      <x:formula1>"New with tags,New without tags,Very good,Good,Satisfactory"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44ed6dd786468d"/>
  </x:tableParts>
</x:worksheet>
</file>

<file path=xl/worksheets/sheet3.xml><?xml version="1.0" encoding="utf-8"?>
<x:worksheet xmlns:x="http://schemas.openxmlformats.org/spreadsheetml/2006/main">
  <x:sheetPr>
    <x:tabColor rgb="FF47785E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22" hidden="0" customWidth="1"/>
    <x:col min="5" max="5" width="20" hidden="0" customWidth="1"/>
  </x:cols>
  <x:sheetData>
    <x:row r="1">
      <x:c r="A1" s="6" t="str">
        <x:v>Month</x:v>
      </x:c>
      <x:c r="B1" s="6" t="str">
        <x:v>Items Sold</x:v>
      </x:c>
      <x:c r="C1" s="6" t="str">
        <x:v>Net Proceeds (£)</x:v>
      </x:c>
      <x:c r="D1" s="6" t="str">
        <x:v>Gross Profit (£)</x:v>
      </x:c>
      <x:c r="E1" s="6" t="str">
        <x:v>Avg Days to Sale</x:v>
      </x:c>
    </x:row>
    <x:row r="2">
      <x:c r="A2" s="28" t="d">
        <x:v>2025-11-01T00:00:00.000Z</x:v>
      </x:c>
      <x:c r="B2" s="10" t="n">
        <x:f>COUNTIFS(Inventory!$L$2:$L$501,"Sold",Inventory!$M$2:$M$501,"&gt;="&amp;$A2,Inventory!$M$2:$M$501,"&lt;"&amp;EDATE($A2,1))</x:f>
        <x:v>0</x:v>
      </x:c>
      <x:c r="C2" s="29" t="n">
        <x:f>SUMIFS(Inventory!$Q$2:$Q$501,Inventory!$L$2:$L$501,"Sold",Inventory!$M$2:$M$501,"&gt;="&amp;$A2,Inventory!$M$2:$M$501,"&lt;"&amp;EDATE($A2,1))</x:f>
        <x:v>0</x:v>
      </x:c>
      <x:c r="D2" s="29" t="n">
        <x:f>SUMIFS(Inventory!$R$2:$R$501,Inventory!$L$2:$L$501,"Sold",Inventory!$M$2:$M$501,"&gt;="&amp;$A2,Inventory!$M$2:$M$501,"&lt;"&amp;EDATE($A2,1))</x:f>
        <x:v>0</x:v>
      </x:c>
      <x:c r="E2" s="30" t="str">
        <x:f>IFERROR(AVERAGEIFS(Inventory!$S$2:$S$501,Inventory!$L$2:$L$501,"Sold",Inventory!$M$2:$M$501,"&gt;="&amp;$A2,Inventory!$M$2:$M$501,"&lt;"&amp;EDATE($A2,1)),"")</x:f>
      </x:c>
    </x:row>
    <x:row r="3">
      <x:c r="A3" s="28" t="d">
        <x:v>2025-12-01T00:00:00.000Z</x:v>
      </x:c>
      <x:c r="B3" s="10" t="n">
        <x:f>COUNTIFS(Inventory!$L$2:$L$501,"Sold",Inventory!$M$2:$M$501,"&gt;="&amp;$A3,Inventory!$M$2:$M$501,"&lt;"&amp;EDATE($A3,1))</x:f>
        <x:v>0</x:v>
      </x:c>
      <x:c r="C3" s="29" t="n">
        <x:f>SUMIFS(Inventory!$Q$2:$Q$501,Inventory!$L$2:$L$501,"Sold",Inventory!$M$2:$M$501,"&gt;="&amp;$A3,Inventory!$M$2:$M$501,"&lt;"&amp;EDATE($A3,1))</x:f>
        <x:v>0</x:v>
      </x:c>
      <x:c r="D3" s="29" t="n">
        <x:f>SUMIFS(Inventory!$R$2:$R$501,Inventory!$L$2:$L$501,"Sold",Inventory!$M$2:$M$501,"&gt;="&amp;$A3,Inventory!$M$2:$M$501,"&lt;"&amp;EDATE($A3,1))</x:f>
        <x:v>0</x:v>
      </x:c>
      <x:c r="E3" s="30" t="str">
        <x:f>IFERROR(AVERAGEIFS(Inventory!$S$2:$S$501,Inventory!$L$2:$L$501,"Sold",Inventory!$M$2:$M$501,"&gt;="&amp;$A3,Inventory!$M$2:$M$501,"&lt;"&amp;EDATE($A3,1)),"")</x:f>
      </x:c>
    </x:row>
    <x:row r="4">
      <x:c r="A4" s="28" t="d">
        <x:v>2026-01-01T00:00:00.000Z</x:v>
      </x:c>
      <x:c r="B4" s="10" t="n">
        <x:f>COUNTIFS(Inventory!$L$2:$L$501,"Sold",Inventory!$M$2:$M$501,"&gt;="&amp;$A4,Inventory!$M$2:$M$501,"&lt;"&amp;EDATE($A4,1))</x:f>
        <x:v>0</x:v>
      </x:c>
      <x:c r="C4" s="29" t="n">
        <x:f>SUMIFS(Inventory!$Q$2:$Q$501,Inventory!$L$2:$L$501,"Sold",Inventory!$M$2:$M$501,"&gt;="&amp;$A4,Inventory!$M$2:$M$501,"&lt;"&amp;EDATE($A4,1))</x:f>
        <x:v>0</x:v>
      </x:c>
      <x:c r="D4" s="29" t="n">
        <x:f>SUMIFS(Inventory!$R$2:$R$501,Inventory!$L$2:$L$501,"Sold",Inventory!$M$2:$M$501,"&gt;="&amp;$A4,Inventory!$M$2:$M$501,"&lt;"&amp;EDATE($A4,1))</x:f>
        <x:v>0</x:v>
      </x:c>
      <x:c r="E4" s="30" t="str">
        <x:f>IFERROR(AVERAGEIFS(Inventory!$S$2:$S$501,Inventory!$L$2:$L$501,"Sold",Inventory!$M$2:$M$501,"&gt;="&amp;$A4,Inventory!$M$2:$M$501,"&lt;"&amp;EDATE($A4,1)),"")</x:f>
      </x:c>
    </x:row>
    <x:row r="5">
      <x:c r="A5" s="28" t="d">
        <x:v>2026-02-01T00:00:00.000Z</x:v>
      </x:c>
      <x:c r="B5" s="10" t="n">
        <x:f>COUNTIFS(Inventory!$L$2:$L$501,"Sold",Inventory!$M$2:$M$501,"&gt;="&amp;$A5,Inventory!$M$2:$M$501,"&lt;"&amp;EDATE($A5,1))</x:f>
        <x:v>0</x:v>
      </x:c>
      <x:c r="C5" s="29" t="n">
        <x:f>SUMIFS(Inventory!$Q$2:$Q$501,Inventory!$L$2:$L$501,"Sold",Inventory!$M$2:$M$501,"&gt;="&amp;$A5,Inventory!$M$2:$M$501,"&lt;"&amp;EDATE($A5,1))</x:f>
        <x:v>0</x:v>
      </x:c>
      <x:c r="D5" s="29" t="n">
        <x:f>SUMIFS(Inventory!$R$2:$R$501,Inventory!$L$2:$L$501,"Sold",Inventory!$M$2:$M$501,"&gt;="&amp;$A5,Inventory!$M$2:$M$501,"&lt;"&amp;EDATE($A5,1))</x:f>
        <x:v>0</x:v>
      </x:c>
      <x:c r="E5" s="30" t="str">
        <x:f>IFERROR(AVERAGEIFS(Inventory!$S$2:$S$501,Inventory!$L$2:$L$501,"Sold",Inventory!$M$2:$M$501,"&gt;="&amp;$A5,Inventory!$M$2:$M$501,"&lt;"&amp;EDATE($A5,1)),"")</x:f>
      </x:c>
    </x:row>
    <x:row r="6">
      <x:c r="A6" s="28" t="d">
        <x:v>2026-03-01T00:00:00.000Z</x:v>
      </x:c>
      <x:c r="B6" s="10" t="n">
        <x:f>COUNTIFS(Inventory!$L$2:$L$501,"Sold",Inventory!$M$2:$M$501,"&gt;="&amp;$A6,Inventory!$M$2:$M$501,"&lt;"&amp;EDATE($A6,1))</x:f>
        <x:v>0</x:v>
      </x:c>
      <x:c r="C6" s="29" t="n">
        <x:f>SUMIFS(Inventory!$Q$2:$Q$501,Inventory!$L$2:$L$501,"Sold",Inventory!$M$2:$M$501,"&gt;="&amp;$A6,Inventory!$M$2:$M$501,"&lt;"&amp;EDATE($A6,1))</x:f>
        <x:v>0</x:v>
      </x:c>
      <x:c r="D6" s="29" t="n">
        <x:f>SUMIFS(Inventory!$R$2:$R$501,Inventory!$L$2:$L$501,"Sold",Inventory!$M$2:$M$501,"&gt;="&amp;$A6,Inventory!$M$2:$M$501,"&lt;"&amp;EDATE($A6,1))</x:f>
        <x:v>0</x:v>
      </x:c>
      <x:c r="E6" s="30" t="str">
        <x:f>IFERROR(AVERAGEIFS(Inventory!$S$2:$S$501,Inventory!$L$2:$L$501,"Sold",Inventory!$M$2:$M$501,"&gt;="&amp;$A6,Inventory!$M$2:$M$501,"&lt;"&amp;EDATE($A6,1)),"")</x:f>
      </x:c>
    </x:row>
    <x:row r="7">
      <x:c r="A7" s="28" t="d">
        <x:v>2026-04-01T00:00:00.000Z</x:v>
      </x:c>
      <x:c r="B7" s="10" t="n">
        <x:f>COUNTIFS(Inventory!$L$2:$L$501,"Sold",Inventory!$M$2:$M$501,"&gt;="&amp;$A7,Inventory!$M$2:$M$501,"&lt;"&amp;EDATE($A7,1))</x:f>
        <x:v>0</x:v>
      </x:c>
      <x:c r="C7" s="29" t="n">
        <x:f>SUMIFS(Inventory!$Q$2:$Q$501,Inventory!$L$2:$L$501,"Sold",Inventory!$M$2:$M$501,"&gt;="&amp;$A7,Inventory!$M$2:$M$501,"&lt;"&amp;EDATE($A7,1))</x:f>
        <x:v>0</x:v>
      </x:c>
      <x:c r="D7" s="29" t="n">
        <x:f>SUMIFS(Inventory!$R$2:$R$501,Inventory!$L$2:$L$501,"Sold",Inventory!$M$2:$M$501,"&gt;="&amp;$A7,Inventory!$M$2:$M$501,"&lt;"&amp;EDATE($A7,1))</x:f>
        <x:v>0</x:v>
      </x:c>
      <x:c r="E7" s="30" t="str">
        <x:f>IFERROR(AVERAGEIFS(Inventory!$S$2:$S$501,Inventory!$L$2:$L$501,"Sold",Inventory!$M$2:$M$501,"&gt;="&amp;$A7,Inventory!$M$2:$M$501,"&lt;"&amp;EDATE($A7,1)),"")</x:f>
      </x:c>
    </x:row>
    <x:row r="8">
      <x:c r="A8" s="28" t="d">
        <x:v>2026-05-01T00:00:00.000Z</x:v>
      </x:c>
      <x:c r="B8" s="10" t="n">
        <x:f>COUNTIFS(Inventory!$L$2:$L$501,"Sold",Inventory!$M$2:$M$501,"&gt;="&amp;$A8,Inventory!$M$2:$M$501,"&lt;"&amp;EDATE($A8,1))</x:f>
        <x:v>0</x:v>
      </x:c>
      <x:c r="C8" s="29" t="n">
        <x:f>SUMIFS(Inventory!$Q$2:$Q$501,Inventory!$L$2:$L$501,"Sold",Inventory!$M$2:$M$501,"&gt;="&amp;$A8,Inventory!$M$2:$M$501,"&lt;"&amp;EDATE($A8,1))</x:f>
        <x:v>0</x:v>
      </x:c>
      <x:c r="D8" s="29" t="n">
        <x:f>SUMIFS(Inventory!$R$2:$R$501,Inventory!$L$2:$L$501,"Sold",Inventory!$M$2:$M$501,"&gt;="&amp;$A8,Inventory!$M$2:$M$501,"&lt;"&amp;EDATE($A8,1))</x:f>
        <x:v>0</x:v>
      </x:c>
      <x:c r="E8" s="30" t="str">
        <x:f>IFERROR(AVERAGEIFS(Inventory!$S$2:$S$501,Inventory!$L$2:$L$501,"Sold",Inventory!$M$2:$M$501,"&gt;="&amp;$A8,Inventory!$M$2:$M$501,"&lt;"&amp;EDATE($A8,1)),"")</x:f>
      </x:c>
    </x:row>
    <x:row r="9">
      <x:c r="A9" s="28" t="d">
        <x:v>2026-06-01T00:00:00.000Z</x:v>
      </x:c>
      <x:c r="B9" s="10" t="n">
        <x:f>COUNTIFS(Inventory!$L$2:$L$501,"Sold",Inventory!$M$2:$M$501,"&gt;="&amp;$A9,Inventory!$M$2:$M$501,"&lt;"&amp;EDATE($A9,1))</x:f>
        <x:v>0</x:v>
      </x:c>
      <x:c r="C9" s="29" t="n">
        <x:f>SUMIFS(Inventory!$Q$2:$Q$501,Inventory!$L$2:$L$501,"Sold",Inventory!$M$2:$M$501,"&gt;="&amp;$A9,Inventory!$M$2:$M$501,"&lt;"&amp;EDATE($A9,1))</x:f>
        <x:v>0</x:v>
      </x:c>
      <x:c r="D9" s="29" t="n">
        <x:f>SUMIFS(Inventory!$R$2:$R$501,Inventory!$L$2:$L$501,"Sold",Inventory!$M$2:$M$501,"&gt;="&amp;$A9,Inventory!$M$2:$M$501,"&lt;"&amp;EDATE($A9,1))</x:f>
        <x:v>0</x:v>
      </x:c>
      <x:c r="E9" s="30" t="str">
        <x:f>IFERROR(AVERAGEIFS(Inventory!$S$2:$S$501,Inventory!$L$2:$L$501,"Sold",Inventory!$M$2:$M$501,"&gt;="&amp;$A9,Inventory!$M$2:$M$501,"&lt;"&amp;EDATE($A9,1)),"")</x:f>
      </x:c>
    </x:row>
    <x:row r="10">
      <x:c r="A10" s="28" t="d">
        <x:v>2026-07-01T00:00:00.000Z</x:v>
      </x:c>
      <x:c r="B10" s="10" t="n">
        <x:f>COUNTIFS(Inventory!$L$2:$L$501,"Sold",Inventory!$M$2:$M$501,"&gt;="&amp;$A10,Inventory!$M$2:$M$501,"&lt;"&amp;EDATE($A10,1))</x:f>
        <x:v>0</x:v>
      </x:c>
      <x:c r="C10" s="29" t="n">
        <x:f>SUMIFS(Inventory!$Q$2:$Q$501,Inventory!$L$2:$L$501,"Sold",Inventory!$M$2:$M$501,"&gt;="&amp;$A10,Inventory!$M$2:$M$501,"&lt;"&amp;EDATE($A10,1))</x:f>
        <x:v>0</x:v>
      </x:c>
      <x:c r="D10" s="29" t="n">
        <x:f>SUMIFS(Inventory!$R$2:$R$501,Inventory!$L$2:$L$501,"Sold",Inventory!$M$2:$M$501,"&gt;="&amp;$A10,Inventory!$M$2:$M$501,"&lt;"&amp;EDATE($A10,1))</x:f>
        <x:v>0</x:v>
      </x:c>
      <x:c r="E10" s="30" t="str">
        <x:f>IFERROR(AVERAGEIFS(Inventory!$S$2:$S$501,Inventory!$L$2:$L$501,"Sold",Inventory!$M$2:$M$501,"&gt;="&amp;$A10,Inventory!$M$2:$M$501,"&lt;"&amp;EDATE($A10,1)),"")</x:f>
      </x:c>
    </x:row>
    <x:row r="11">
      <x:c r="A11" s="28" t="d">
        <x:v>2026-08-01T00:00:00.000Z</x:v>
      </x:c>
      <x:c r="B11" s="10" t="n">
        <x:f>COUNTIFS(Inventory!$L$2:$L$501,"Sold",Inventory!$M$2:$M$501,"&gt;="&amp;$A11,Inventory!$M$2:$M$501,"&lt;"&amp;EDATE($A11,1))</x:f>
        <x:v>0</x:v>
      </x:c>
      <x:c r="C11" s="29" t="n">
        <x:f>SUMIFS(Inventory!$Q$2:$Q$501,Inventory!$L$2:$L$501,"Sold",Inventory!$M$2:$M$501,"&gt;="&amp;$A11,Inventory!$M$2:$M$501,"&lt;"&amp;EDATE($A11,1))</x:f>
        <x:v>0</x:v>
      </x:c>
      <x:c r="D11" s="29" t="n">
        <x:f>SUMIFS(Inventory!$R$2:$R$501,Inventory!$L$2:$L$501,"Sold",Inventory!$M$2:$M$501,"&gt;="&amp;$A11,Inventory!$M$2:$M$501,"&lt;"&amp;EDATE($A11,1))</x:f>
        <x:v>0</x:v>
      </x:c>
      <x:c r="E11" s="30" t="str">
        <x:f>IFERROR(AVERAGEIFS(Inventory!$S$2:$S$501,Inventory!$L$2:$L$501,"Sold",Inventory!$M$2:$M$501,"&gt;="&amp;$A11,Inventory!$M$2:$M$501,"&lt;"&amp;EDATE($A11,1)),"")</x:f>
      </x:c>
    </x:row>
    <x:row r="12">
      <x:c r="A12" s="28" t="d">
        <x:v>2026-09-01T00:00:00.000Z</x:v>
      </x:c>
      <x:c r="B12" s="10" t="n">
        <x:f>COUNTIFS(Inventory!$L$2:$L$501,"Sold",Inventory!$M$2:$M$501,"&gt;="&amp;$A12,Inventory!$M$2:$M$501,"&lt;"&amp;EDATE($A12,1))</x:f>
        <x:v>0</x:v>
      </x:c>
      <x:c r="C12" s="29" t="n">
        <x:f>SUMIFS(Inventory!$Q$2:$Q$501,Inventory!$L$2:$L$501,"Sold",Inventory!$M$2:$M$501,"&gt;="&amp;$A12,Inventory!$M$2:$M$501,"&lt;"&amp;EDATE($A12,1))</x:f>
        <x:v>0</x:v>
      </x:c>
      <x:c r="D12" s="29" t="n">
        <x:f>SUMIFS(Inventory!$R$2:$R$501,Inventory!$L$2:$L$501,"Sold",Inventory!$M$2:$M$501,"&gt;="&amp;$A12,Inventory!$M$2:$M$501,"&lt;"&amp;EDATE($A12,1))</x:f>
        <x:v>0</x:v>
      </x:c>
      <x:c r="E12" s="30" t="str">
        <x:f>IFERROR(AVERAGEIFS(Inventory!$S$2:$S$501,Inventory!$L$2:$L$501,"Sold",Inventory!$M$2:$M$501,"&gt;="&amp;$A12,Inventory!$M$2:$M$501,"&lt;"&amp;EDATE($A12,1)),"")</x:f>
      </x:c>
    </x:row>
    <x:row r="13">
      <x:c r="A13" s="28" t="d">
        <x:v>2026-10-01T00:00:00.000Z</x:v>
      </x:c>
      <x:c r="B13" s="10" t="n">
        <x:f>COUNTIFS(Inventory!$L$2:$L$501,"Sold",Inventory!$M$2:$M$501,"&gt;="&amp;$A13,Inventory!$M$2:$M$501,"&lt;"&amp;EDATE($A13,1))</x:f>
        <x:v>0</x:v>
      </x:c>
      <x:c r="C13" s="29" t="n">
        <x:f>SUMIFS(Inventory!$Q$2:$Q$501,Inventory!$L$2:$L$501,"Sold",Inventory!$M$2:$M$501,"&gt;="&amp;$A13,Inventory!$M$2:$M$501,"&lt;"&amp;EDATE($A13,1))</x:f>
        <x:v>0</x:v>
      </x:c>
      <x:c r="D13" s="29" t="n">
        <x:f>SUMIFS(Inventory!$R$2:$R$501,Inventory!$L$2:$L$501,"Sold",Inventory!$M$2:$M$501,"&gt;="&amp;$A13,Inventory!$M$2:$M$501,"&lt;"&amp;EDATE($A13,1))</x:f>
        <x:v>0</x:v>
      </x:c>
      <x:c r="E13" s="30" t="str">
        <x:f>IFERROR(AVERAGEIFS(Inventory!$S$2:$S$501,Inventory!$L$2:$L$501,"Sold",Inventory!$M$2:$M$501,"&gt;="&amp;$A13,Inventory!$M$2:$M$501,"&lt;"&amp;EDATE($A13,1)),"")</x:f>
      </x:c>
    </x:row>
  </x:sheetData>
  <x:pageMargins left="0.7" right="0.7" top="0.75" bottom="0.75" header="0.3" footer="0.3"/>
  <x:tableParts count="1">
    <x:tablePart xmlns:r="http://schemas.openxmlformats.org/officeDocument/2006/relationships" r:id="R006b807fa20b4e50"/>
  </x:tableParts>
</x:worksheet>
</file>

<file path=xl/worksheets/sheet4.xml><?xml version="1.0" encoding="utf-8"?>
<x:worksheet xmlns:x="http://schemas.openxmlformats.org/spreadsheetml/2006/main">
  <x:sheetPr>
    <x:tabColor rgb="FF8A9A91"/>
  </x:sheetPr>
  <x:sheetViews>
    <x:sheetView showGridLines="0" workbookViewId="0"/>
  </x:sheetViews>
  <x:sheetFormatPr defaultRowHeight="15"/>
  <x:cols>
    <x:col min="1" max="1" width="24" hidden="0" customWidth="1"/>
    <x:col min="2" max="2" width="105" hidden="0" customWidth="1"/>
  </x:cols>
  <x:sheetData>
    <x:row r="1">
      <x:c r="A1" s="5" t="str">
        <x:v>Vinted Inventory Template</x:v>
      </x:c>
      <x:c r="B1" s="5" t="str">
        <x:v>How it works</x:v>
      </x:c>
    </x:row>
    <x:row r="2" ht="32" customHeight="1">
      <x:c r="A2" s="32" t="str">
        <x:v>Start here</x:v>
      </x:c>
      <x:c r="B2" s="33" t="str">
        <x:v>Add one row per item on Inventory. Amber cells are for your entries; pale green cells calculate automatically.</x:v>
      </x:c>
    </x:row>
    <x:row r="3" ht="32" customHeight="1">
      <x:c r="A3" s="32" t="str">
        <x:v>Costs</x:v>
      </x:c>
      <x:c r="B3" s="33" t="str">
        <x:v>Enter acquisition cost and any item-level preparation costs. Use the same currency throughout; this workbook is set up in GBP.</x:v>
      </x:c>
    </x:row>
    <x:row r="4" ht="32" customHeight="1">
      <x:c r="A4" s="32" t="str">
        <x:v>Sale details</x:v>
      </x:c>
      <x:c r="B4" s="33" t="str">
        <x:v>When an item sells, choose Sold and enter sold date, sale price, refunds/adjustments and selling costs.</x:v>
      </x:c>
    </x:row>
    <x:row r="5" ht="32" customHeight="1">
      <x:c r="A5" s="32" t="str">
        <x:v>Net proceeds</x:v>
      </x:c>
      <x:c r="B5" s="33" t="str">
        <x:v>Sale price less refunds/adjustments and selling costs. It is blank until Status is Sold.</x:v>
      </x:c>
    </x:row>
    <x:row r="6" ht="32" customHeight="1">
      <x:c r="A6" s="32" t="str">
        <x:v>Gross profit</x:v>
      </x:c>
      <x:c r="B6" s="33" t="str">
        <x:v>Net proceeds less acquisition cost and prep/other costs. This is a simple item-level estimate.</x:v>
      </x:c>
    </x:row>
    <x:row r="7" ht="32" customHeight="1">
      <x:c r="A7" s="32" t="str">
        <x:v>Return on cost</x:v>
      </x:c>
      <x:c r="B7" s="33" t="str">
        <x:v>Gross profit divided by acquisition plus prep/other costs. It is blank when the cost base is zero or missing.</x:v>
      </x:c>
    </x:row>
    <x:row r="8" ht="32" customHeight="1">
      <x:c r="A8" s="32" t="str">
        <x:v>Days to sale</x:v>
      </x:c>
      <x:c r="B8" s="33" t="str">
        <x:v>Calendar days between Listed Date and Sold Date for items marked Sold.</x:v>
      </x:c>
    </x:row>
    <x:row r="9" ht="32" customHeight="1">
      <x:c r="A9" s="32" t="str">
        <x:v>Active count</x:v>
      </x:c>
      <x:c r="B9" s="33" t="str">
        <x:v>Dashboard Active listings includes Active and Holiday hidden. Draft, Hidden and Under review are separate counts.</x:v>
      </x:c>
    </x:row>
    <x:row r="10" ht="32" customHeight="1">
      <x:c r="A10" s="32" t="str">
        <x:v>Sell-through</x:v>
      </x:c>
      <x:c r="B10" s="33" t="str">
        <x:v>Sold items divided by Sold + Active + Holiday hidden + Hidden items currently recorded in the sheet.</x:v>
      </x:c>
    </x:row>
    <x:row r="11" ht="32" customHeight="1">
      <x:c r="A11" s="32" t="str">
        <x:v>Monthly tab</x:v>
      </x:c>
      <x:c r="B11" s="33" t="str">
        <x:v>Shows sold units, net proceeds, gross profit and average days to sale for the latest 12 calendar months.</x:v>
      </x:c>
    </x:row>
    <x:row r="12" ht="32" customHeight="1">
      <x:c r="A12" s="32" t="str">
        <x:v>Privacy &amp; records</x:v>
      </x:c>
      <x:c r="B12" s="33" t="str">
        <x:v>Do not enter buyer personal data. This stock-control workbook is not accounting software or tax advice; retain records appropriate to your circumstances.</x:v>
      </x:c>
    </x:row>
  </x:sheetData>
  <x:pageMargins left="0.7" right="0.7" top="0.75" bottom="0.75" header="0.3" footer="0.3"/>
</x:worksheet>
</file>